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knfs01\ksf-gro\Klk_Statistik\Magnus Lundin\Statistik\Befolkningsprognoser\Befolkningsprognos 2026-2041\Reviderad prognos juni 2026\"/>
    </mc:Choice>
  </mc:AlternateContent>
  <xr:revisionPtr revIDLastSave="0" documentId="8_{1BA50742-C622-49F2-A561-F7E00C6C138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ostadsbyggnadsantaganden 26-41" sheetId="1" r:id="rId1"/>
  </sheets>
  <definedNames>
    <definedName name="_xlnm._FilterDatabase" localSheetId="0" hidden="1">'Bostadsbyggnadsantaganden 26-41'!$A$4:$L$58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G48" i="1"/>
  <c r="G93" i="1" s="1"/>
  <c r="H48" i="1"/>
  <c r="H93" i="1" s="1"/>
  <c r="I48" i="1"/>
  <c r="I93" i="1" s="1"/>
  <c r="J48" i="1"/>
  <c r="J93" i="1" s="1"/>
  <c r="K48" i="1"/>
  <c r="K93" i="1" s="1"/>
  <c r="L48" i="1"/>
  <c r="L93" i="1" s="1"/>
  <c r="M48" i="1"/>
  <c r="M93" i="1" s="1"/>
  <c r="N48" i="1"/>
  <c r="N93" i="1" s="1"/>
  <c r="O48" i="1"/>
  <c r="O93" i="1" s="1"/>
  <c r="P48" i="1"/>
  <c r="P93" i="1" s="1"/>
  <c r="Q48" i="1"/>
  <c r="Q93" i="1" s="1"/>
  <c r="R48" i="1"/>
  <c r="R93" i="1" s="1"/>
  <c r="S48" i="1"/>
  <c r="S93" i="1" s="1"/>
  <c r="T48" i="1"/>
  <c r="T93" i="1" s="1"/>
  <c r="U48" i="1"/>
  <c r="U93" i="1" s="1"/>
  <c r="F48" i="1"/>
  <c r="F93" i="1" s="1"/>
</calcChain>
</file>

<file path=xl/sharedStrings.xml><?xml version="1.0" encoding="utf-8"?>
<sst xmlns="http://schemas.openxmlformats.org/spreadsheetml/2006/main" count="295" uniqueCount="123">
  <si>
    <t>Nyko</t>
  </si>
  <si>
    <t>Objekt</t>
  </si>
  <si>
    <t>Område</t>
  </si>
  <si>
    <t>Typ</t>
  </si>
  <si>
    <t>Uppl.</t>
  </si>
  <si>
    <t>Fh</t>
  </si>
  <si>
    <t>B</t>
  </si>
  <si>
    <t>H</t>
  </si>
  <si>
    <t>Smh</t>
  </si>
  <si>
    <t>Ä</t>
  </si>
  <si>
    <t>Totalt 1-3</t>
  </si>
  <si>
    <t>Styckebyggda</t>
  </si>
  <si>
    <t>Totalt 4</t>
  </si>
  <si>
    <t>Totalt 5</t>
  </si>
  <si>
    <t>Totalt 6</t>
  </si>
  <si>
    <t>Totalt</t>
  </si>
  <si>
    <t>Totalt 7</t>
  </si>
  <si>
    <t>Kallfors</t>
  </si>
  <si>
    <t>Förkortningar</t>
  </si>
  <si>
    <t>Flerbostadshus</t>
  </si>
  <si>
    <t>Småhus (villor, radhus etc.)</t>
  </si>
  <si>
    <t>Äganderätt</t>
  </si>
  <si>
    <t>Hustyp</t>
  </si>
  <si>
    <t>Upplåtelseform</t>
  </si>
  <si>
    <t>Bostadsrätt</t>
  </si>
  <si>
    <t>Hyresrätt</t>
  </si>
  <si>
    <t>Bilaga 2</t>
  </si>
  <si>
    <t>Del av Brunnsäng 1:1 (Besqab)</t>
  </si>
  <si>
    <t>Vedboden 2</t>
  </si>
  <si>
    <t>Repet 4</t>
  </si>
  <si>
    <t>Skyffeln 1 m.fl.</t>
  </si>
  <si>
    <t>Koltrasten 1 och 2</t>
  </si>
  <si>
    <t>Luktviolen 2</t>
  </si>
  <si>
    <t>Stadan/Nabben</t>
  </si>
  <si>
    <t>Södra Pershagen (småhus)</t>
  </si>
  <si>
    <t>Haren 9, 12 och 16</t>
  </si>
  <si>
    <t>Elefanten 19</t>
  </si>
  <si>
    <t>Safiren 11</t>
  </si>
  <si>
    <t>Sporren 1 och Rosenlund 1:1 m.fl.</t>
  </si>
  <si>
    <t>Jägmästaren 11</t>
  </si>
  <si>
    <t>Rybsen 1</t>
  </si>
  <si>
    <t>Luna 8 m.fl.</t>
  </si>
  <si>
    <t>Gräshoppan 3</t>
  </si>
  <si>
    <t>Äldreb.</t>
  </si>
  <si>
    <t>Gaveln 1 m.fl.</t>
  </si>
  <si>
    <t>SÖDERTÄLJE TÄTORT (nyko 1-3)</t>
  </si>
  <si>
    <t>JÄRNA KOMMUNDEL (nyko 4)</t>
  </si>
  <si>
    <t>HÖLÖ-MÖRKÖ KOMMUNDEL (nyko 5)</t>
  </si>
  <si>
    <t>VÅRDINGE-MÖLNBO KOMMUNDEL (nyko 6)</t>
  </si>
  <si>
    <t>ENHÖRNA KOMMUNDEL (nyko 7)</t>
  </si>
  <si>
    <t>Nästäppan Håknäs 4:6</t>
  </si>
  <si>
    <t>Långbro 1:1 (småhus)</t>
  </si>
  <si>
    <t>Övrigt</t>
  </si>
  <si>
    <t>gb</t>
  </si>
  <si>
    <t>Glesbygd</t>
  </si>
  <si>
    <t>55+</t>
  </si>
  <si>
    <t>Mariekälla 1:1 (Västergatan/Liljevalchshagen)</t>
  </si>
  <si>
    <t>Äldreboende</t>
  </si>
  <si>
    <t>Ej biståndsbedömt 55+ boende</t>
  </si>
  <si>
    <t>Ekbacken (Viksberg 1:5 och Ladvik 1:36 m.fl.)</t>
  </si>
  <si>
    <t>Hjälmsättra 1:3, Hoxeltorp 1:6 (flerbostadshus)</t>
  </si>
  <si>
    <t>Hjälmsättra 1:3, Hoxeltorp 1:6 (småhus)</t>
  </si>
  <si>
    <t>Viksberg 3:1 (Golfklubb)</t>
  </si>
  <si>
    <t>Floretten 1 och del av Östertälje 61:2</t>
  </si>
  <si>
    <t>Igelsta strand (Bostadsrätter)</t>
  </si>
  <si>
    <t>Viksängen</t>
  </si>
  <si>
    <t xml:space="preserve">Påfågeln 1 och Fasanen 1 </t>
  </si>
  <si>
    <t xml:space="preserve">Del av Lina 4:27 (bostäder) </t>
  </si>
  <si>
    <t xml:space="preserve">Del av Lina 4:27 (äldreboende) </t>
  </si>
  <si>
    <t>Lampan 5 och 9 samt del av Tälje 1:1 (Lampan 10)</t>
  </si>
  <si>
    <t>Jätten 1 m.fl.</t>
  </si>
  <si>
    <t xml:space="preserve">Brogärdet 1:5 m.fl. (Mikaelgården) </t>
  </si>
  <si>
    <t>Del av Håknäs 6:1 (Solberga by)</t>
  </si>
  <si>
    <t>Långbro 1:1 (flerbostadshus)</t>
  </si>
  <si>
    <t>Visbohammar 1:27 (flerbostadshus)</t>
  </si>
  <si>
    <t>Visbohammar 1:27 (småhus)</t>
  </si>
  <si>
    <t>Sandviken</t>
  </si>
  <si>
    <t>Björnfoten 1:54</t>
  </si>
  <si>
    <t>Sandviken Etapp 1</t>
  </si>
  <si>
    <t>Sandviken Etapp 2</t>
  </si>
  <si>
    <t>Vård/omsorgsboende</t>
  </si>
  <si>
    <t>Ekgården 1:16</t>
  </si>
  <si>
    <t>Båtvarvet 5</t>
  </si>
  <si>
    <t>Speceristern 5</t>
  </si>
  <si>
    <t>Kallfors 1:227</t>
  </si>
  <si>
    <t>Kallfors 1:229</t>
  </si>
  <si>
    <t>Grusåsen</t>
  </si>
  <si>
    <t>Brunnsäng</t>
  </si>
  <si>
    <t>Ragnhildsborg</t>
  </si>
  <si>
    <t>Viksberg</t>
  </si>
  <si>
    <t>Östertälje</t>
  </si>
  <si>
    <t>Rosenlund</t>
  </si>
  <si>
    <t>Ronna</t>
  </si>
  <si>
    <t>Karlhov</t>
  </si>
  <si>
    <t>Tälje</t>
  </si>
  <si>
    <t>Lina hage</t>
  </si>
  <si>
    <t>Geneta</t>
  </si>
  <si>
    <t>Överjärna gb</t>
  </si>
  <si>
    <t>Järna tätort</t>
  </si>
  <si>
    <t>Ytterjärna gb</t>
  </si>
  <si>
    <t>Hölö gb</t>
  </si>
  <si>
    <t>Vårdinge gb</t>
  </si>
  <si>
    <t>Enhörna gb</t>
  </si>
  <si>
    <t>Hermelinen 1 m.fl. (HSB)</t>
  </si>
  <si>
    <t>Hermelinen 1 m.fl. (ej markanvisat)</t>
  </si>
  <si>
    <t>Hermelinen 1 m.fl. (TB)</t>
  </si>
  <si>
    <t>Weda, Gasellen 26 m.fl. + Väghyveln</t>
  </si>
  <si>
    <t>Bygglov Talby, övriga Viksberg</t>
  </si>
  <si>
    <t>Ljungen 1</t>
  </si>
  <si>
    <t>Båtvarvet Pershagen</t>
  </si>
  <si>
    <t>Spinnrocken och Separatorn</t>
  </si>
  <si>
    <t>Bostadsbyggnadsantaganden med beräknat färdigställandeår, 2026-2041</t>
  </si>
  <si>
    <t>Kallfors 1:341 (Kallfors ängar) - Övergripande</t>
  </si>
  <si>
    <t>Styckebygggda</t>
  </si>
  <si>
    <t>Futurum 10,11 och 14</t>
  </si>
  <si>
    <t>Blombacka</t>
  </si>
  <si>
    <t>Bårstabergen</t>
  </si>
  <si>
    <t>Saltskog</t>
  </si>
  <si>
    <t>Mariekälla</t>
  </si>
  <si>
    <t>Västergård</t>
  </si>
  <si>
    <t>Tveta</t>
  </si>
  <si>
    <t>Pershagen</t>
  </si>
  <si>
    <t>Fornhöjden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</si>
</sst>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\ _k_r_-;\-* #,##0\ _k_r_-;_-* &quot;-&quot;\ _k_r_-;_-@_-"/>
    <numFmt numFmtId="165" formatCode="_-* #,##0.00\ _k_r_-;\-* #,##0.00\ _k_r_-;_-* &quot;-&quot;??\ _k_r_-;_-@_-"/>
  </numFmts>
  <fonts count="16" x14ac:knownFonts="1"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Georgia"/>
      <family val="1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8"/>
      </patternFill>
    </fill>
    <fill>
      <patternFill patternType="solid">
        <fgColor indexed="58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14" borderId="1"/>
    <xf numFmtId="0" fontId="7" fillId="14" borderId="0"/>
    <xf numFmtId="0" fontId="5" fillId="15" borderId="0"/>
    <xf numFmtId="0" fontId="8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26">
    <xf numFmtId="0" fontId="0" fillId="0" borderId="0" xfId="0"/>
    <xf numFmtId="0" fontId="8" fillId="0" borderId="0" xfId="21"/>
    <xf numFmtId="0" fontId="9" fillId="0" borderId="0" xfId="21" applyFont="1"/>
    <xf numFmtId="3" fontId="10" fillId="0" borderId="2" xfId="21" applyNumberFormat="1" applyFont="1" applyBorder="1" applyAlignment="1">
      <alignment horizontal="center"/>
    </xf>
    <xf numFmtId="0" fontId="9" fillId="0" borderId="0" xfId="21" applyFont="1" applyAlignment="1">
      <alignment horizontal="left"/>
    </xf>
    <xf numFmtId="0" fontId="10" fillId="0" borderId="0" xfId="21" applyFont="1"/>
    <xf numFmtId="0" fontId="9" fillId="0" borderId="0" xfId="21" applyFont="1" applyAlignment="1">
      <alignment horizontal="center"/>
    </xf>
    <xf numFmtId="0" fontId="10" fillId="0" borderId="0" xfId="21" applyFont="1" applyAlignment="1">
      <alignment horizontal="left"/>
    </xf>
    <xf numFmtId="0" fontId="10" fillId="0" borderId="0" xfId="21" applyFont="1" applyAlignment="1">
      <alignment horizontal="center"/>
    </xf>
    <xf numFmtId="0" fontId="9" fillId="0" borderId="3" xfId="21" applyFont="1" applyBorder="1" applyAlignment="1">
      <alignment horizontal="left"/>
    </xf>
    <xf numFmtId="0" fontId="9" fillId="0" borderId="3" xfId="21" applyFont="1" applyBorder="1"/>
    <xf numFmtId="0" fontId="9" fillId="0" borderId="3" xfId="21" applyFont="1" applyBorder="1" applyAlignment="1">
      <alignment horizontal="center"/>
    </xf>
    <xf numFmtId="0" fontId="10" fillId="0" borderId="2" xfId="21" applyFont="1" applyBorder="1"/>
    <xf numFmtId="0" fontId="11" fillId="0" borderId="0" xfId="21" applyFont="1"/>
    <xf numFmtId="3" fontId="10" fillId="0" borderId="0" xfId="2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3" xfId="0" applyFont="1" applyBorder="1" applyAlignment="1">
      <alignment horizontal="left"/>
    </xf>
    <xf numFmtId="0" fontId="14" fillId="0" borderId="0" xfId="21" applyFont="1"/>
    <xf numFmtId="0" fontId="8" fillId="0" borderId="0" xfId="2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</cellXfs>
  <cellStyles count="58">
    <cellStyle name="20 % - Dekorfärg1" xfId="1" builtinId="30" customBuiltin="1"/>
    <cellStyle name="20 % - Dekorfärg2" xfId="3" builtinId="34" customBuiltin="1"/>
    <cellStyle name="20 % - Dekorfärg3" xfId="5" builtinId="38" customBuiltin="1"/>
    <cellStyle name="20 % - Dekorfärg4" xfId="7" builtinId="42" customBuiltin="1"/>
    <cellStyle name="20 % - Dekorfärg5" xfId="9" builtinId="46" customBuiltin="1"/>
    <cellStyle name="20 % - Dekorfärg6" xfId="11" builtinId="50" customBuiltin="1"/>
    <cellStyle name="20% - Dekorfärg1 2" xfId="22" xr:uid="{00000000-0005-0000-0000-000001000000}"/>
    <cellStyle name="20% - Dekorfärg1 3" xfId="34" xr:uid="{00000000-0005-0000-0000-000002000000}"/>
    <cellStyle name="20% - Dekorfärg1 4" xfId="46" xr:uid="{00000000-0005-0000-0000-000003000000}"/>
    <cellStyle name="20% - Dekorfärg2 2" xfId="24" xr:uid="{00000000-0005-0000-0000-000005000000}"/>
    <cellStyle name="20% - Dekorfärg2 3" xfId="36" xr:uid="{00000000-0005-0000-0000-000006000000}"/>
    <cellStyle name="20% - Dekorfärg2 4" xfId="48" xr:uid="{00000000-0005-0000-0000-000007000000}"/>
    <cellStyle name="20% - Dekorfärg3 2" xfId="26" xr:uid="{00000000-0005-0000-0000-000009000000}"/>
    <cellStyle name="20% - Dekorfärg3 3" xfId="38" xr:uid="{00000000-0005-0000-0000-00000A000000}"/>
    <cellStyle name="20% - Dekorfärg3 4" xfId="50" xr:uid="{00000000-0005-0000-0000-00000B000000}"/>
    <cellStyle name="20% - Dekorfärg4 2" xfId="28" xr:uid="{00000000-0005-0000-0000-00000D000000}"/>
    <cellStyle name="20% - Dekorfärg4 3" xfId="40" xr:uid="{00000000-0005-0000-0000-00000E000000}"/>
    <cellStyle name="20% - Dekorfärg4 4" xfId="52" xr:uid="{00000000-0005-0000-0000-00000F000000}"/>
    <cellStyle name="20% - Dekorfärg5 2" xfId="30" xr:uid="{00000000-0005-0000-0000-000011000000}"/>
    <cellStyle name="20% - Dekorfärg5 3" xfId="42" xr:uid="{00000000-0005-0000-0000-000012000000}"/>
    <cellStyle name="20% - Dekorfärg5 4" xfId="54" xr:uid="{00000000-0005-0000-0000-000013000000}"/>
    <cellStyle name="20% - Dekorfärg6 2" xfId="32" xr:uid="{00000000-0005-0000-0000-000015000000}"/>
    <cellStyle name="20% - Dekorfärg6 3" xfId="44" xr:uid="{00000000-0005-0000-0000-000016000000}"/>
    <cellStyle name="20% - Dekorfärg6 4" xfId="56" xr:uid="{00000000-0005-0000-0000-000017000000}"/>
    <cellStyle name="40 % - Dekorfärg1" xfId="2" builtinId="31" customBuiltin="1"/>
    <cellStyle name="40 % - Dekorfärg2" xfId="4" builtinId="35" customBuiltin="1"/>
    <cellStyle name="40 % - Dekorfärg3" xfId="6" builtinId="39" customBuiltin="1"/>
    <cellStyle name="40 % - Dekorfärg4" xfId="8" builtinId="43" customBuiltin="1"/>
    <cellStyle name="40 % - Dekorfärg5" xfId="10" builtinId="47" customBuiltin="1"/>
    <cellStyle name="40 % - Dekorfärg6" xfId="12" builtinId="51" customBuiltin="1"/>
    <cellStyle name="40% - Dekorfärg1 2" xfId="23" xr:uid="{00000000-0005-0000-0000-000019000000}"/>
    <cellStyle name="40% - Dekorfärg1 3" xfId="35" xr:uid="{00000000-0005-0000-0000-00001A000000}"/>
    <cellStyle name="40% - Dekorfärg1 4" xfId="47" xr:uid="{00000000-0005-0000-0000-00001B000000}"/>
    <cellStyle name="40% - Dekorfärg2 2" xfId="25" xr:uid="{00000000-0005-0000-0000-00001D000000}"/>
    <cellStyle name="40% - Dekorfärg2 3" xfId="37" xr:uid="{00000000-0005-0000-0000-00001E000000}"/>
    <cellStyle name="40% - Dekorfärg2 4" xfId="49" xr:uid="{00000000-0005-0000-0000-00001F000000}"/>
    <cellStyle name="40% - Dekorfärg3 2" xfId="27" xr:uid="{00000000-0005-0000-0000-000021000000}"/>
    <cellStyle name="40% - Dekorfärg3 3" xfId="39" xr:uid="{00000000-0005-0000-0000-000022000000}"/>
    <cellStyle name="40% - Dekorfärg3 4" xfId="51" xr:uid="{00000000-0005-0000-0000-000023000000}"/>
    <cellStyle name="40% - Dekorfärg4 2" xfId="29" xr:uid="{00000000-0005-0000-0000-000025000000}"/>
    <cellStyle name="40% - Dekorfärg4 3" xfId="41" xr:uid="{00000000-0005-0000-0000-000026000000}"/>
    <cellStyle name="40% - Dekorfärg4 4" xfId="53" xr:uid="{00000000-0005-0000-0000-000027000000}"/>
    <cellStyle name="40% - Dekorfärg5 2" xfId="31" xr:uid="{00000000-0005-0000-0000-000029000000}"/>
    <cellStyle name="40% - Dekorfärg5 3" xfId="43" xr:uid="{00000000-0005-0000-0000-00002A000000}"/>
    <cellStyle name="40% - Dekorfärg5 4" xfId="55" xr:uid="{00000000-0005-0000-0000-00002B000000}"/>
    <cellStyle name="40% - Dekorfärg6 2" xfId="33" xr:uid="{00000000-0005-0000-0000-00002D000000}"/>
    <cellStyle name="40% - Dekorfärg6 3" xfId="45" xr:uid="{00000000-0005-0000-0000-00002E000000}"/>
    <cellStyle name="40% - Dekorfärg6 4" xfId="57" xr:uid="{00000000-0005-0000-0000-00002F000000}"/>
    <cellStyle name="ColumnHeader" xfId="18" xr:uid="{00000000-0005-0000-0000-000030000000}"/>
    <cellStyle name="ColumnHeaderBlue" xfId="19" xr:uid="{00000000-0005-0000-0000-000031000000}"/>
    <cellStyle name="Highlight" xfId="20" xr:uid="{00000000-0005-0000-0000-000032000000}"/>
    <cellStyle name="Normal" xfId="0" builtinId="0" customBuiltin="1"/>
    <cellStyle name="Normal 2" xfId="21" xr:uid="{00000000-0005-0000-0000-000034000000}"/>
    <cellStyle name="Procent" xfId="17" builtinId="5" customBuiltin="1"/>
    <cellStyle name="Tusental" xfId="13" builtinId="3" customBuiltin="1"/>
    <cellStyle name="Tusental [0]" xfId="14" builtinId="6" customBuiltin="1"/>
    <cellStyle name="Valuta" xfId="15" builtinId="4" customBuiltin="1"/>
    <cellStyle name="Valuta [0]" xfId="16" builtinId="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8695F"/>
      <rgbColor rgb="00FFFFFF"/>
      <rgbColor rgb="00FF0000"/>
      <rgbColor rgb="0000FF00"/>
      <rgbColor rgb="00000000"/>
      <rgbColor rgb="00FFFF00"/>
      <rgbColor rgb="00FF00FF"/>
      <rgbColor rgb="0000FFFF"/>
      <rgbColor rgb="00000000"/>
      <rgbColor rgb="00000000"/>
      <rgbColor rgb="00D5D3D0"/>
      <rgbColor rgb="00000000"/>
      <rgbColor rgb="00800080"/>
      <rgbColor rgb="00000000"/>
      <rgbColor rgb="00C0C0C0"/>
      <rgbColor rgb="0000000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78695F"/>
      <rgbColor rgb="00E6E1D7"/>
      <rgbColor rgb="00928E86"/>
      <rgbColor rgb="00E2E1DF"/>
      <rgbColor rgb="0076665D"/>
      <rgbColor rgb="00D5D3D0"/>
      <rgbColor rgb="00AEABA2"/>
      <rgbColor rgb="00432E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000000"/>
      <rgbColor rgb="00000000"/>
      <rgbColor rgb="00969696"/>
      <rgbColor rgb="0076665D"/>
      <rgbColor rgb="00339966"/>
      <rgbColor rgb="00E2E1DF"/>
      <rgbColor rgb="00928E86"/>
      <rgbColor rgb="00E6E1D7"/>
      <rgbColor rgb="00993366"/>
      <rgbColor rgb="00AEABA2"/>
      <rgbColor rgb="00432E2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ödertälje kommun">
      <a:dk1>
        <a:sysClr val="windowText" lastClr="000000"/>
      </a:dk1>
      <a:lt1>
        <a:sysClr val="window" lastClr="FFFFFF"/>
      </a:lt1>
      <a:dk2>
        <a:srgbClr val="00B4B4"/>
      </a:dk2>
      <a:lt2>
        <a:srgbClr val="C8D2FF"/>
      </a:lt2>
      <a:accent1>
        <a:srgbClr val="0063BE"/>
      </a:accent1>
      <a:accent2>
        <a:srgbClr val="961E82"/>
      </a:accent2>
      <a:accent3>
        <a:srgbClr val="78B428"/>
      </a:accent3>
      <a:accent4>
        <a:srgbClr val="FA9600"/>
      </a:accent4>
      <a:accent5>
        <a:srgbClr val="E60032"/>
      </a:accent5>
      <a:accent6>
        <a:srgbClr val="FF5A5A"/>
      </a:accent6>
      <a:hlink>
        <a:srgbClr val="0C0C0C"/>
      </a:hlink>
      <a:folHlink>
        <a:srgbClr val="000000"/>
      </a:folHlink>
    </a:clrScheme>
    <a:fontScheme name="Södertälje kommu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U113"/>
  <sheetViews>
    <sheetView tabSelected="1" zoomScale="120" zoomScaleNormal="120" zoomScaleSheetLayoutView="100" workbookViewId="0">
      <selection activeCell="L28" sqref="L28"/>
    </sheetView>
  </sheetViews>
  <sheetFormatPr defaultRowHeight="13.2" x14ac:dyDescent="0.25"/>
  <cols>
    <col min="1" max="1" width="6.6640625" customWidth="1"/>
    <col min="2" max="2" width="36" customWidth="1"/>
    <col min="3" max="3" width="10.5546875" customWidth="1"/>
    <col min="4" max="4" width="6" bestFit="1" customWidth="1"/>
    <col min="5" max="5" width="4.88671875" customWidth="1"/>
    <col min="6" max="20" width="8.5546875" customWidth="1"/>
    <col min="21" max="21" width="8.5546875" style="15" customWidth="1"/>
  </cols>
  <sheetData>
    <row r="1" spans="1:21" ht="15.6" x14ac:dyDescent="0.3">
      <c r="A1" s="21" t="s">
        <v>26</v>
      </c>
      <c r="D1" s="1"/>
      <c r="E1" s="1"/>
      <c r="F1" s="13" t="s">
        <v>111</v>
      </c>
      <c r="G1" s="1"/>
      <c r="H1" s="1"/>
      <c r="I1" s="1"/>
      <c r="J1" s="1"/>
      <c r="K1" s="1"/>
      <c r="L1" s="1"/>
      <c r="M1" s="1"/>
    </row>
    <row r="4" spans="1:21" x14ac:dyDescent="0.25">
      <c r="A4" s="7" t="s">
        <v>0</v>
      </c>
      <c r="B4" s="5" t="s">
        <v>1</v>
      </c>
      <c r="C4" s="5" t="s">
        <v>2</v>
      </c>
      <c r="D4" s="8" t="s">
        <v>3</v>
      </c>
      <c r="E4" s="8" t="s">
        <v>4</v>
      </c>
      <c r="F4" s="8">
        <v>2026</v>
      </c>
      <c r="G4" s="8">
        <v>2027</v>
      </c>
      <c r="H4" s="8">
        <v>2028</v>
      </c>
      <c r="I4" s="8">
        <v>2029</v>
      </c>
      <c r="J4" s="8">
        <v>2030</v>
      </c>
      <c r="K4" s="8">
        <v>2031</v>
      </c>
      <c r="L4" s="8">
        <v>2032</v>
      </c>
      <c r="M4" s="8">
        <v>2033</v>
      </c>
      <c r="N4" s="8">
        <v>2034</v>
      </c>
      <c r="O4" s="8">
        <v>2035</v>
      </c>
      <c r="P4" s="8">
        <v>2036</v>
      </c>
      <c r="Q4" s="8">
        <v>2037</v>
      </c>
      <c r="R4" s="8">
        <v>2038</v>
      </c>
      <c r="S4" s="8">
        <v>2039</v>
      </c>
      <c r="T4" s="8">
        <v>2040</v>
      </c>
      <c r="U4" s="8">
        <v>2041</v>
      </c>
    </row>
    <row r="5" spans="1:21" x14ac:dyDescent="0.25">
      <c r="A5" s="1"/>
      <c r="B5" s="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1" x14ac:dyDescent="0.25">
      <c r="A6" s="4">
        <v>101</v>
      </c>
      <c r="B6" s="4" t="s">
        <v>35</v>
      </c>
      <c r="C6" s="4" t="s">
        <v>86</v>
      </c>
      <c r="D6" s="16" t="s">
        <v>5</v>
      </c>
      <c r="E6" s="15" t="s">
        <v>6</v>
      </c>
      <c r="F6" s="6">
        <v>0</v>
      </c>
      <c r="G6" s="6">
        <v>0</v>
      </c>
      <c r="H6" s="6">
        <v>0</v>
      </c>
      <c r="I6" s="6">
        <v>40</v>
      </c>
      <c r="J6" s="6">
        <v>40</v>
      </c>
      <c r="K6" s="6">
        <v>0</v>
      </c>
      <c r="L6" s="6">
        <v>0</v>
      </c>
      <c r="M6" s="6">
        <v>0</v>
      </c>
      <c r="N6" s="6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</row>
    <row r="7" spans="1:21" x14ac:dyDescent="0.25">
      <c r="A7" s="4">
        <v>102</v>
      </c>
      <c r="B7" s="4" t="s">
        <v>36</v>
      </c>
      <c r="C7" s="4" t="s">
        <v>86</v>
      </c>
      <c r="D7" s="16" t="s">
        <v>5</v>
      </c>
      <c r="E7" s="15" t="s">
        <v>6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15">
        <v>40</v>
      </c>
      <c r="P7" s="15">
        <v>40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</row>
    <row r="8" spans="1:21" x14ac:dyDescent="0.25">
      <c r="A8" s="4">
        <v>104</v>
      </c>
      <c r="B8" s="4" t="s">
        <v>103</v>
      </c>
      <c r="C8" s="4" t="s">
        <v>87</v>
      </c>
      <c r="D8" s="16" t="s">
        <v>5</v>
      </c>
      <c r="E8" s="15" t="s">
        <v>6</v>
      </c>
      <c r="F8" s="6">
        <v>0</v>
      </c>
      <c r="G8" s="6">
        <v>0</v>
      </c>
      <c r="H8" s="6">
        <v>0</v>
      </c>
      <c r="I8" s="6">
        <v>0</v>
      </c>
      <c r="J8" s="6">
        <v>60</v>
      </c>
      <c r="K8" s="6">
        <v>0</v>
      </c>
      <c r="L8" s="6">
        <v>0</v>
      </c>
      <c r="M8" s="6">
        <v>60</v>
      </c>
      <c r="N8" s="6">
        <v>0</v>
      </c>
      <c r="O8" s="15">
        <v>0</v>
      </c>
      <c r="P8" s="15">
        <v>60</v>
      </c>
      <c r="Q8" s="15">
        <v>0</v>
      </c>
      <c r="R8" s="15">
        <v>0</v>
      </c>
      <c r="S8" s="15">
        <v>60</v>
      </c>
      <c r="T8" s="15">
        <v>0</v>
      </c>
      <c r="U8" s="15">
        <v>0</v>
      </c>
    </row>
    <row r="9" spans="1:21" x14ac:dyDescent="0.25">
      <c r="A9" s="4">
        <v>104</v>
      </c>
      <c r="B9" s="4" t="s">
        <v>104</v>
      </c>
      <c r="C9" s="4" t="s">
        <v>87</v>
      </c>
      <c r="D9" s="16" t="s">
        <v>5</v>
      </c>
      <c r="E9" s="15" t="s">
        <v>6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80</v>
      </c>
      <c r="L9" s="6">
        <v>0</v>
      </c>
      <c r="M9" s="6">
        <v>0</v>
      </c>
      <c r="N9" s="6">
        <v>80</v>
      </c>
      <c r="O9" s="15">
        <v>0</v>
      </c>
      <c r="P9" s="15">
        <v>0</v>
      </c>
      <c r="Q9" s="15">
        <v>80</v>
      </c>
      <c r="R9" s="15">
        <v>0</v>
      </c>
      <c r="S9" s="15">
        <v>0</v>
      </c>
      <c r="T9" s="15">
        <v>0</v>
      </c>
      <c r="U9" s="15">
        <v>0</v>
      </c>
    </row>
    <row r="10" spans="1:21" x14ac:dyDescent="0.25">
      <c r="A10" s="4">
        <v>104</v>
      </c>
      <c r="B10" s="16" t="s">
        <v>27</v>
      </c>
      <c r="C10" s="4" t="s">
        <v>87</v>
      </c>
      <c r="D10" s="16" t="s">
        <v>5</v>
      </c>
      <c r="E10" s="15" t="s">
        <v>6</v>
      </c>
      <c r="F10" s="6">
        <v>0</v>
      </c>
      <c r="G10" s="6">
        <v>0</v>
      </c>
      <c r="H10" s="15">
        <v>0</v>
      </c>
      <c r="I10" s="15">
        <v>0</v>
      </c>
      <c r="J10" s="15">
        <v>35</v>
      </c>
      <c r="K10" s="15">
        <v>0</v>
      </c>
      <c r="L10" s="15">
        <v>0</v>
      </c>
      <c r="M10" s="15">
        <v>0</v>
      </c>
      <c r="N10" s="6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</row>
    <row r="11" spans="1:21" x14ac:dyDescent="0.25">
      <c r="A11" s="4">
        <v>104</v>
      </c>
      <c r="B11" s="4" t="s">
        <v>105</v>
      </c>
      <c r="C11" s="4" t="s">
        <v>87</v>
      </c>
      <c r="D11" s="16" t="s">
        <v>5</v>
      </c>
      <c r="E11" s="15" t="s">
        <v>7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75</v>
      </c>
      <c r="M11" s="6">
        <v>0</v>
      </c>
      <c r="N11" s="6">
        <v>0</v>
      </c>
      <c r="O11" s="15">
        <v>75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</row>
    <row r="12" spans="1:21" x14ac:dyDescent="0.25">
      <c r="A12" s="4">
        <v>104</v>
      </c>
      <c r="B12" s="4" t="s">
        <v>105</v>
      </c>
      <c r="C12" s="4" t="s">
        <v>87</v>
      </c>
      <c r="D12" s="16" t="s">
        <v>80</v>
      </c>
      <c r="E12" s="15" t="s">
        <v>7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15">
        <v>50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</row>
    <row r="13" spans="1:21" x14ac:dyDescent="0.25">
      <c r="A13" s="4">
        <v>105</v>
      </c>
      <c r="B13" s="4" t="s">
        <v>81</v>
      </c>
      <c r="C13" s="4" t="s">
        <v>88</v>
      </c>
      <c r="D13" s="16" t="s">
        <v>8</v>
      </c>
      <c r="E13" s="15" t="s">
        <v>9</v>
      </c>
      <c r="F13" s="6">
        <v>0</v>
      </c>
      <c r="G13" s="6">
        <v>0</v>
      </c>
      <c r="H13" s="6">
        <v>0</v>
      </c>
      <c r="I13" s="6">
        <v>0</v>
      </c>
      <c r="J13" s="6">
        <v>40</v>
      </c>
      <c r="K13" s="6">
        <v>0</v>
      </c>
      <c r="L13" s="6">
        <v>0</v>
      </c>
      <c r="M13" s="6">
        <v>0</v>
      </c>
      <c r="N13" s="6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</row>
    <row r="14" spans="1:21" x14ac:dyDescent="0.25">
      <c r="A14" s="4">
        <v>106</v>
      </c>
      <c r="B14" s="4" t="s">
        <v>106</v>
      </c>
      <c r="C14" s="4" t="s">
        <v>87</v>
      </c>
      <c r="D14" s="16" t="s">
        <v>5</v>
      </c>
      <c r="E14" s="15" t="s">
        <v>6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15">
        <v>0</v>
      </c>
      <c r="P14" s="15">
        <v>0</v>
      </c>
      <c r="Q14" s="15">
        <v>0</v>
      </c>
      <c r="R14" s="15">
        <v>75</v>
      </c>
      <c r="S14" s="15">
        <v>75</v>
      </c>
      <c r="T14" s="15">
        <v>75</v>
      </c>
      <c r="U14" s="15">
        <v>75</v>
      </c>
    </row>
    <row r="15" spans="1:21" x14ac:dyDescent="0.25">
      <c r="A15" s="4">
        <v>107</v>
      </c>
      <c r="B15" s="4" t="s">
        <v>60</v>
      </c>
      <c r="C15" s="4" t="s">
        <v>89</v>
      </c>
      <c r="D15" s="16" t="s">
        <v>5</v>
      </c>
      <c r="E15" s="15" t="s">
        <v>6</v>
      </c>
      <c r="F15" s="6">
        <v>0</v>
      </c>
      <c r="G15" s="6">
        <v>0</v>
      </c>
      <c r="H15" s="6">
        <v>30</v>
      </c>
      <c r="I15" s="6">
        <v>40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</row>
    <row r="16" spans="1:21" x14ac:dyDescent="0.25">
      <c r="A16" s="4">
        <v>107</v>
      </c>
      <c r="B16" s="4" t="s">
        <v>61</v>
      </c>
      <c r="C16" s="4" t="s">
        <v>89</v>
      </c>
      <c r="D16" s="16" t="s">
        <v>8</v>
      </c>
      <c r="E16" s="15" t="s">
        <v>6</v>
      </c>
      <c r="F16" s="6">
        <v>0</v>
      </c>
      <c r="G16" s="6">
        <v>0</v>
      </c>
      <c r="H16" s="6">
        <v>30</v>
      </c>
      <c r="I16" s="6">
        <v>30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</row>
    <row r="17" spans="1:21" x14ac:dyDescent="0.25">
      <c r="A17" s="4">
        <v>107</v>
      </c>
      <c r="B17" s="4" t="s">
        <v>62</v>
      </c>
      <c r="C17" s="4" t="s">
        <v>89</v>
      </c>
      <c r="D17" s="16" t="s">
        <v>8</v>
      </c>
      <c r="E17" s="15" t="s">
        <v>9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15">
        <v>5</v>
      </c>
      <c r="P17" s="15">
        <v>5</v>
      </c>
      <c r="Q17" s="15">
        <v>5</v>
      </c>
      <c r="R17" s="15">
        <v>5</v>
      </c>
      <c r="S17" s="15">
        <v>0</v>
      </c>
      <c r="T17" s="15">
        <v>0</v>
      </c>
      <c r="U17" s="15">
        <v>0</v>
      </c>
    </row>
    <row r="18" spans="1:21" x14ac:dyDescent="0.25">
      <c r="A18" s="4">
        <v>107</v>
      </c>
      <c r="B18" s="4" t="s">
        <v>59</v>
      </c>
      <c r="C18" s="4" t="s">
        <v>89</v>
      </c>
      <c r="D18" s="16" t="s">
        <v>8</v>
      </c>
      <c r="E18" s="15" t="s">
        <v>9</v>
      </c>
      <c r="F18" s="6">
        <v>0</v>
      </c>
      <c r="G18" s="6">
        <v>10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x14ac:dyDescent="0.25">
      <c r="A19" s="4">
        <v>107</v>
      </c>
      <c r="B19" s="4" t="s">
        <v>107</v>
      </c>
      <c r="C19" s="4" t="s">
        <v>89</v>
      </c>
      <c r="D19" s="16" t="s">
        <v>8</v>
      </c>
      <c r="E19" s="15" t="s">
        <v>9</v>
      </c>
      <c r="F19" s="6">
        <v>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</row>
    <row r="20" spans="1:21" x14ac:dyDescent="0.25">
      <c r="A20" s="4">
        <v>110</v>
      </c>
      <c r="B20" s="4" t="s">
        <v>64</v>
      </c>
      <c r="C20" s="4" t="s">
        <v>90</v>
      </c>
      <c r="D20" s="16" t="s">
        <v>5</v>
      </c>
      <c r="E20" s="15" t="s">
        <v>6</v>
      </c>
      <c r="F20" s="6">
        <v>0</v>
      </c>
      <c r="G20" s="6">
        <v>0</v>
      </c>
      <c r="H20" s="6">
        <v>0</v>
      </c>
      <c r="I20" s="6">
        <v>65</v>
      </c>
      <c r="J20" s="6">
        <v>65</v>
      </c>
      <c r="K20" s="6">
        <v>75</v>
      </c>
      <c r="L20" s="6">
        <v>0</v>
      </c>
      <c r="M20" s="6">
        <v>0</v>
      </c>
      <c r="N20" s="6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5">
      <c r="A21" s="4">
        <v>111</v>
      </c>
      <c r="B21" s="4" t="s">
        <v>38</v>
      </c>
      <c r="C21" s="4" t="s">
        <v>91</v>
      </c>
      <c r="D21" s="16" t="s">
        <v>5</v>
      </c>
      <c r="E21" s="15" t="s">
        <v>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50</v>
      </c>
      <c r="M21" s="6">
        <v>0</v>
      </c>
      <c r="N21" s="6">
        <v>50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</row>
    <row r="22" spans="1:21" x14ac:dyDescent="0.25">
      <c r="A22" s="4">
        <v>111</v>
      </c>
      <c r="B22" s="4" t="s">
        <v>38</v>
      </c>
      <c r="C22" s="4" t="s">
        <v>91</v>
      </c>
      <c r="D22" s="16" t="s">
        <v>5</v>
      </c>
      <c r="E22" s="15" t="s">
        <v>7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25</v>
      </c>
      <c r="M22" s="6">
        <v>0</v>
      </c>
      <c r="N22" s="6">
        <v>25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</row>
    <row r="23" spans="1:21" x14ac:dyDescent="0.25">
      <c r="A23" s="4">
        <v>111</v>
      </c>
      <c r="B23" s="4" t="s">
        <v>38</v>
      </c>
      <c r="C23" s="4" t="s">
        <v>91</v>
      </c>
      <c r="D23" s="16" t="s">
        <v>80</v>
      </c>
      <c r="E23" s="15" t="s">
        <v>7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80</v>
      </c>
      <c r="M23" s="6">
        <v>0</v>
      </c>
      <c r="N23" s="6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</row>
    <row r="24" spans="1:21" x14ac:dyDescent="0.25">
      <c r="A24" s="4">
        <v>114</v>
      </c>
      <c r="B24" s="4" t="s">
        <v>63</v>
      </c>
      <c r="C24" s="4" t="s">
        <v>90</v>
      </c>
      <c r="D24" s="16" t="s">
        <v>5</v>
      </c>
      <c r="E24" s="15" t="s">
        <v>6</v>
      </c>
      <c r="F24" s="6">
        <v>0</v>
      </c>
      <c r="G24" s="6">
        <v>0</v>
      </c>
      <c r="H24" s="6">
        <v>0</v>
      </c>
      <c r="I24" s="6">
        <v>0</v>
      </c>
      <c r="J24" s="6">
        <v>60</v>
      </c>
      <c r="K24" s="6">
        <v>60</v>
      </c>
      <c r="L24" s="6">
        <v>60</v>
      </c>
      <c r="M24" s="6">
        <v>60</v>
      </c>
      <c r="N24" s="6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</row>
    <row r="25" spans="1:21" x14ac:dyDescent="0.25">
      <c r="A25" s="4">
        <v>114</v>
      </c>
      <c r="B25" s="4" t="s">
        <v>65</v>
      </c>
      <c r="C25" s="4" t="s">
        <v>90</v>
      </c>
      <c r="D25" s="16" t="s">
        <v>5</v>
      </c>
      <c r="E25" s="15" t="s">
        <v>6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15">
        <v>0</v>
      </c>
      <c r="P25" s="15">
        <v>0</v>
      </c>
      <c r="Q25" s="15">
        <v>0</v>
      </c>
      <c r="R25" s="15">
        <v>50</v>
      </c>
      <c r="S25" s="15">
        <v>50</v>
      </c>
      <c r="T25" s="15">
        <v>50</v>
      </c>
      <c r="U25" s="15">
        <v>50</v>
      </c>
    </row>
    <row r="26" spans="1:21" x14ac:dyDescent="0.25">
      <c r="A26" s="4">
        <v>115</v>
      </c>
      <c r="B26" s="4" t="s">
        <v>39</v>
      </c>
      <c r="C26" s="4" t="s">
        <v>90</v>
      </c>
      <c r="D26" s="16" t="s">
        <v>5</v>
      </c>
      <c r="E26" s="15" t="s">
        <v>7</v>
      </c>
      <c r="F26" s="6">
        <v>0</v>
      </c>
      <c r="G26" s="6">
        <v>0</v>
      </c>
      <c r="H26" s="6">
        <v>0</v>
      </c>
      <c r="I26" s="6">
        <v>0</v>
      </c>
      <c r="J26" s="6">
        <v>50</v>
      </c>
      <c r="K26" s="6">
        <v>50</v>
      </c>
      <c r="L26" s="6">
        <v>0</v>
      </c>
      <c r="M26" s="6">
        <v>0</v>
      </c>
      <c r="N26" s="6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</row>
    <row r="27" spans="1:21" x14ac:dyDescent="0.25">
      <c r="A27" s="4">
        <v>117</v>
      </c>
      <c r="B27" s="4" t="s">
        <v>37</v>
      </c>
      <c r="C27" s="4" t="s">
        <v>122</v>
      </c>
      <c r="D27" s="16" t="s">
        <v>5</v>
      </c>
      <c r="E27" s="15" t="s">
        <v>7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15">
        <v>25</v>
      </c>
      <c r="P27" s="15">
        <v>25</v>
      </c>
      <c r="Q27" s="15">
        <v>25</v>
      </c>
      <c r="R27" s="15">
        <v>25</v>
      </c>
      <c r="S27" s="15">
        <v>25</v>
      </c>
      <c r="T27" s="15">
        <v>0</v>
      </c>
      <c r="U27" s="15">
        <v>0</v>
      </c>
    </row>
    <row r="28" spans="1:21" x14ac:dyDescent="0.25">
      <c r="A28" s="4">
        <v>221</v>
      </c>
      <c r="B28" s="4" t="s">
        <v>66</v>
      </c>
      <c r="C28" s="4" t="s">
        <v>93</v>
      </c>
      <c r="D28" s="16" t="s">
        <v>5</v>
      </c>
      <c r="E28" s="15" t="s">
        <v>7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15">
        <v>50</v>
      </c>
      <c r="P28" s="15">
        <v>50</v>
      </c>
      <c r="Q28" s="15">
        <v>50</v>
      </c>
      <c r="R28" s="15">
        <v>30</v>
      </c>
      <c r="S28" s="15">
        <v>0</v>
      </c>
      <c r="T28" s="15">
        <v>0</v>
      </c>
      <c r="U28" s="15">
        <v>0</v>
      </c>
    </row>
    <row r="29" spans="1:21" x14ac:dyDescent="0.25">
      <c r="A29" s="4">
        <v>223</v>
      </c>
      <c r="B29" s="4" t="s">
        <v>28</v>
      </c>
      <c r="C29" s="4" t="s">
        <v>92</v>
      </c>
      <c r="D29" s="16" t="s">
        <v>5</v>
      </c>
      <c r="E29" s="15" t="s">
        <v>6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100</v>
      </c>
      <c r="L29" s="6">
        <v>0</v>
      </c>
      <c r="M29" s="6">
        <v>0</v>
      </c>
      <c r="N29" s="6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</row>
    <row r="30" spans="1:21" x14ac:dyDescent="0.25">
      <c r="A30" s="4">
        <v>225</v>
      </c>
      <c r="B30" s="4" t="s">
        <v>67</v>
      </c>
      <c r="C30" s="4" t="s">
        <v>95</v>
      </c>
      <c r="D30" s="16" t="s">
        <v>5</v>
      </c>
      <c r="E30" s="15" t="s">
        <v>6</v>
      </c>
      <c r="F30" s="6">
        <v>0</v>
      </c>
      <c r="G30" s="6">
        <v>0</v>
      </c>
      <c r="H30" s="6">
        <v>0</v>
      </c>
      <c r="I30" s="6">
        <v>0</v>
      </c>
      <c r="J30" s="6">
        <v>20</v>
      </c>
      <c r="K30" s="6">
        <v>20</v>
      </c>
      <c r="L30" s="6">
        <v>0</v>
      </c>
      <c r="M30" s="6">
        <v>0</v>
      </c>
      <c r="N30" s="6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</row>
    <row r="31" spans="1:21" x14ac:dyDescent="0.25">
      <c r="A31" s="4">
        <v>225</v>
      </c>
      <c r="B31" s="4" t="s">
        <v>68</v>
      </c>
      <c r="C31" s="4" t="s">
        <v>95</v>
      </c>
      <c r="D31" s="16" t="s">
        <v>80</v>
      </c>
      <c r="E31" s="15" t="s">
        <v>7</v>
      </c>
      <c r="F31" s="6">
        <v>0</v>
      </c>
      <c r="G31" s="6">
        <v>80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</row>
    <row r="32" spans="1:21" x14ac:dyDescent="0.25">
      <c r="A32" s="4">
        <v>231</v>
      </c>
      <c r="B32" s="4" t="s">
        <v>40</v>
      </c>
      <c r="C32" s="4" t="s">
        <v>96</v>
      </c>
      <c r="D32" s="16" t="s">
        <v>5</v>
      </c>
      <c r="E32" s="15" t="s">
        <v>7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15">
        <v>25</v>
      </c>
      <c r="P32" s="15">
        <v>25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</row>
    <row r="33" spans="1:21" x14ac:dyDescent="0.25">
      <c r="A33" s="4">
        <v>241</v>
      </c>
      <c r="B33" s="4" t="s">
        <v>41</v>
      </c>
      <c r="C33" s="4" t="s">
        <v>94</v>
      </c>
      <c r="D33" s="16" t="s">
        <v>5</v>
      </c>
      <c r="E33" s="15" t="s">
        <v>6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25</v>
      </c>
      <c r="N33" s="6">
        <v>25</v>
      </c>
      <c r="O33" s="15">
        <v>25</v>
      </c>
      <c r="P33" s="15">
        <v>25</v>
      </c>
      <c r="Q33" s="15">
        <v>25</v>
      </c>
      <c r="R33" s="15">
        <v>25</v>
      </c>
      <c r="S33" s="15">
        <v>0</v>
      </c>
      <c r="T33" s="15">
        <v>0</v>
      </c>
      <c r="U33" s="15">
        <v>0</v>
      </c>
    </row>
    <row r="34" spans="1:21" x14ac:dyDescent="0.25">
      <c r="A34" s="4">
        <v>242</v>
      </c>
      <c r="B34" s="4" t="s">
        <v>42</v>
      </c>
      <c r="C34" s="4" t="s">
        <v>94</v>
      </c>
      <c r="D34" s="16" t="s">
        <v>5</v>
      </c>
      <c r="E34" s="15" t="s">
        <v>6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15">
        <v>50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</row>
    <row r="35" spans="1:21" x14ac:dyDescent="0.25">
      <c r="A35" s="4">
        <v>242</v>
      </c>
      <c r="B35" s="4" t="s">
        <v>108</v>
      </c>
      <c r="C35" s="4" t="s">
        <v>94</v>
      </c>
      <c r="D35" s="16" t="s">
        <v>8</v>
      </c>
      <c r="E35" s="15" t="s">
        <v>9</v>
      </c>
      <c r="F35" s="6">
        <v>0</v>
      </c>
      <c r="G35" s="6">
        <v>0</v>
      </c>
      <c r="H35" s="6">
        <v>0</v>
      </c>
      <c r="I35" s="6">
        <v>16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x14ac:dyDescent="0.25">
      <c r="A36" s="4">
        <v>243</v>
      </c>
      <c r="B36" s="4" t="s">
        <v>110</v>
      </c>
      <c r="C36" s="4" t="s">
        <v>94</v>
      </c>
      <c r="D36" s="16" t="s">
        <v>5</v>
      </c>
      <c r="E36" s="15" t="s">
        <v>6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50</v>
      </c>
      <c r="N36" s="6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</row>
    <row r="37" spans="1:21" x14ac:dyDescent="0.25">
      <c r="A37" s="4">
        <v>243</v>
      </c>
      <c r="B37" s="4" t="s">
        <v>69</v>
      </c>
      <c r="C37" s="4" t="s">
        <v>94</v>
      </c>
      <c r="D37" s="16" t="s">
        <v>5</v>
      </c>
      <c r="E37" s="15" t="s">
        <v>6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15">
        <v>0</v>
      </c>
      <c r="P37" s="15">
        <v>0</v>
      </c>
      <c r="Q37" s="15">
        <v>15</v>
      </c>
      <c r="R37" s="15">
        <v>0</v>
      </c>
      <c r="S37" s="15">
        <v>0</v>
      </c>
      <c r="T37" s="15">
        <v>0</v>
      </c>
      <c r="U37" s="15">
        <v>0</v>
      </c>
    </row>
    <row r="38" spans="1:21" x14ac:dyDescent="0.25">
      <c r="A38" s="4">
        <v>246</v>
      </c>
      <c r="B38" s="4" t="s">
        <v>30</v>
      </c>
      <c r="C38" s="4" t="s">
        <v>115</v>
      </c>
      <c r="D38" s="16" t="s">
        <v>5</v>
      </c>
      <c r="E38" s="15" t="s">
        <v>7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15">
        <v>30</v>
      </c>
      <c r="P38" s="15">
        <v>30</v>
      </c>
      <c r="Q38" s="15">
        <v>0</v>
      </c>
      <c r="R38" s="15">
        <v>30</v>
      </c>
      <c r="S38" s="15">
        <v>30</v>
      </c>
      <c r="T38" s="15">
        <v>0</v>
      </c>
      <c r="U38" s="15">
        <v>0</v>
      </c>
    </row>
    <row r="39" spans="1:21" x14ac:dyDescent="0.25">
      <c r="A39" s="4">
        <v>246</v>
      </c>
      <c r="B39" s="4" t="s">
        <v>29</v>
      </c>
      <c r="C39" s="4" t="s">
        <v>115</v>
      </c>
      <c r="D39" s="16" t="s">
        <v>5</v>
      </c>
      <c r="E39" s="15" t="s">
        <v>7</v>
      </c>
      <c r="F39" s="6">
        <v>0</v>
      </c>
      <c r="G39" s="6">
        <v>0</v>
      </c>
      <c r="H39" s="6">
        <v>0</v>
      </c>
      <c r="I39" s="6">
        <v>50</v>
      </c>
      <c r="J39" s="6">
        <v>50</v>
      </c>
      <c r="K39" s="6">
        <v>0</v>
      </c>
      <c r="L39" s="6">
        <v>0</v>
      </c>
      <c r="M39" s="6">
        <v>0</v>
      </c>
      <c r="N39" s="6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</row>
    <row r="40" spans="1:21" x14ac:dyDescent="0.25">
      <c r="A40" s="4">
        <v>247</v>
      </c>
      <c r="B40" s="4" t="s">
        <v>31</v>
      </c>
      <c r="C40" s="4" t="s">
        <v>116</v>
      </c>
      <c r="D40" s="16" t="s">
        <v>5</v>
      </c>
      <c r="E40" s="15" t="s">
        <v>7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15">
        <v>0</v>
      </c>
      <c r="P40" s="15">
        <v>25</v>
      </c>
      <c r="Q40" s="15">
        <v>25</v>
      </c>
      <c r="R40" s="15">
        <v>0</v>
      </c>
      <c r="S40" s="15">
        <v>25</v>
      </c>
      <c r="T40" s="15">
        <v>25</v>
      </c>
      <c r="U40" s="15">
        <v>0</v>
      </c>
    </row>
    <row r="41" spans="1:21" x14ac:dyDescent="0.25">
      <c r="A41" s="4">
        <v>350</v>
      </c>
      <c r="B41" s="4" t="s">
        <v>44</v>
      </c>
      <c r="C41" s="4" t="s">
        <v>117</v>
      </c>
      <c r="D41" s="16" t="s">
        <v>5</v>
      </c>
      <c r="E41" s="15" t="s">
        <v>7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15">
        <v>50</v>
      </c>
      <c r="P41" s="15">
        <v>50</v>
      </c>
      <c r="Q41" s="15">
        <v>50</v>
      </c>
      <c r="R41" s="15">
        <v>50</v>
      </c>
      <c r="S41" s="15">
        <v>0</v>
      </c>
      <c r="T41" s="15">
        <v>0</v>
      </c>
      <c r="U41" s="15">
        <v>0</v>
      </c>
    </row>
    <row r="42" spans="1:21" x14ac:dyDescent="0.25">
      <c r="A42" s="4">
        <v>351</v>
      </c>
      <c r="B42" s="4" t="s">
        <v>56</v>
      </c>
      <c r="C42" s="4" t="s">
        <v>118</v>
      </c>
      <c r="D42" s="16" t="s">
        <v>5</v>
      </c>
      <c r="E42" s="15" t="s">
        <v>6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30</v>
      </c>
      <c r="O42" s="15">
        <v>30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</row>
    <row r="43" spans="1:21" x14ac:dyDescent="0.25">
      <c r="A43" s="4">
        <v>352</v>
      </c>
      <c r="B43" s="4" t="s">
        <v>32</v>
      </c>
      <c r="C43" s="4" t="s">
        <v>119</v>
      </c>
      <c r="D43" s="16" t="s">
        <v>5</v>
      </c>
      <c r="E43" s="15" t="s">
        <v>6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40</v>
      </c>
      <c r="M43" s="6">
        <v>40</v>
      </c>
      <c r="N43" s="6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</row>
    <row r="44" spans="1:21" x14ac:dyDescent="0.25">
      <c r="A44" s="4">
        <v>361</v>
      </c>
      <c r="B44" s="4" t="s">
        <v>33</v>
      </c>
      <c r="C44" s="4" t="s">
        <v>120</v>
      </c>
      <c r="D44" s="16" t="s">
        <v>8</v>
      </c>
      <c r="E44" s="15" t="s">
        <v>9</v>
      </c>
      <c r="F44" s="6">
        <v>0</v>
      </c>
      <c r="G44" s="6">
        <v>0</v>
      </c>
      <c r="H44" s="6">
        <v>5</v>
      </c>
      <c r="I44" s="6">
        <v>5</v>
      </c>
      <c r="J44" s="6">
        <v>5</v>
      </c>
      <c r="K44" s="6">
        <v>5</v>
      </c>
      <c r="L44" s="6">
        <v>5</v>
      </c>
      <c r="M44" s="6">
        <v>5</v>
      </c>
      <c r="N44" s="6">
        <v>5</v>
      </c>
      <c r="O44" s="15">
        <v>5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</row>
    <row r="45" spans="1:21" x14ac:dyDescent="0.25">
      <c r="A45" s="4">
        <v>370</v>
      </c>
      <c r="B45" s="4" t="s">
        <v>82</v>
      </c>
      <c r="C45" s="4" t="s">
        <v>121</v>
      </c>
      <c r="D45" s="16" t="s">
        <v>5</v>
      </c>
      <c r="E45" s="15" t="s">
        <v>6</v>
      </c>
      <c r="F45" s="6">
        <v>0</v>
      </c>
      <c r="G45" s="6">
        <v>0</v>
      </c>
      <c r="H45" s="6">
        <v>15</v>
      </c>
      <c r="I45" s="6">
        <v>15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</row>
    <row r="46" spans="1:21" x14ac:dyDescent="0.25">
      <c r="A46" s="4">
        <v>370</v>
      </c>
      <c r="B46" s="4" t="s">
        <v>109</v>
      </c>
      <c r="C46" s="4" t="s">
        <v>121</v>
      </c>
      <c r="D46" s="16" t="s">
        <v>5</v>
      </c>
      <c r="E46" s="15" t="s">
        <v>6</v>
      </c>
      <c r="F46" s="6">
        <v>0</v>
      </c>
      <c r="G46" s="6">
        <v>0</v>
      </c>
      <c r="H46" s="6">
        <v>0</v>
      </c>
      <c r="I46" s="6">
        <v>10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</row>
    <row r="47" spans="1:21" ht="13.8" thickBot="1" x14ac:dyDescent="0.3">
      <c r="A47" s="9">
        <v>370</v>
      </c>
      <c r="B47" s="9" t="s">
        <v>34</v>
      </c>
      <c r="C47" s="9" t="s">
        <v>121</v>
      </c>
      <c r="D47" s="20" t="s">
        <v>8</v>
      </c>
      <c r="E47" s="17" t="s">
        <v>9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30</v>
      </c>
      <c r="L47" s="11">
        <v>30</v>
      </c>
      <c r="M47" s="11">
        <v>30</v>
      </c>
      <c r="N47" s="11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</row>
    <row r="48" spans="1:21" x14ac:dyDescent="0.25">
      <c r="A48" s="4"/>
      <c r="B48" s="5" t="s">
        <v>10</v>
      </c>
      <c r="C48" s="14">
        <v>4041</v>
      </c>
      <c r="E48" s="1"/>
      <c r="F48" s="14">
        <f>SUM(F6:F47)</f>
        <v>5</v>
      </c>
      <c r="G48" s="14">
        <f>SUM(G6:G47)</f>
        <v>90</v>
      </c>
      <c r="H48" s="14">
        <f>SUM(H6:H47)</f>
        <v>80</v>
      </c>
      <c r="I48" s="14">
        <f>SUM(I6:I47)</f>
        <v>271</v>
      </c>
      <c r="J48" s="14">
        <f>SUM(J6:J47)</f>
        <v>425</v>
      </c>
      <c r="K48" s="14">
        <f>SUM(K6:K47)</f>
        <v>420</v>
      </c>
      <c r="L48" s="14">
        <f>SUM(L6:L47)</f>
        <v>365</v>
      </c>
      <c r="M48" s="14">
        <f>SUM(M6:M47)</f>
        <v>270</v>
      </c>
      <c r="N48" s="14">
        <f>SUM(N6:N47)</f>
        <v>215</v>
      </c>
      <c r="O48" s="14">
        <f>SUM(O6:O47)</f>
        <v>460</v>
      </c>
      <c r="P48" s="14">
        <f>SUM(P6:P47)</f>
        <v>335</v>
      </c>
      <c r="Q48" s="14">
        <f>SUM(Q6:Q47)</f>
        <v>275</v>
      </c>
      <c r="R48" s="14">
        <f>SUM(R6:R47)</f>
        <v>290</v>
      </c>
      <c r="S48" s="14">
        <f>SUM(S6:S47)</f>
        <v>265</v>
      </c>
      <c r="T48" s="14">
        <f>SUM(T6:T47)</f>
        <v>150</v>
      </c>
      <c r="U48" s="14">
        <f>SUM(U6:U47)</f>
        <v>125</v>
      </c>
    </row>
    <row r="49" spans="1:21" x14ac:dyDescent="0.25">
      <c r="A49" s="4"/>
      <c r="B49" s="4"/>
      <c r="C49" s="4"/>
      <c r="D49" s="16"/>
      <c r="E49" s="15"/>
      <c r="F49" s="6"/>
      <c r="G49" s="6"/>
      <c r="H49" s="6"/>
      <c r="I49" s="6"/>
      <c r="J49" s="6"/>
      <c r="K49" s="6"/>
      <c r="L49" s="6"/>
      <c r="M49" s="6"/>
      <c r="N49" s="6"/>
      <c r="O49" s="15"/>
      <c r="P49" s="15"/>
      <c r="Q49" s="15"/>
      <c r="R49" s="15"/>
      <c r="S49" s="15"/>
      <c r="T49" s="15"/>
    </row>
    <row r="50" spans="1:21" x14ac:dyDescent="0.25">
      <c r="A50" s="4"/>
      <c r="B50" s="4"/>
      <c r="C50" s="4"/>
      <c r="D50" s="16"/>
      <c r="E50" s="15"/>
      <c r="F50" s="6"/>
      <c r="G50" s="6"/>
      <c r="H50" s="6"/>
      <c r="I50" s="6"/>
      <c r="J50" s="6"/>
      <c r="K50" s="6"/>
      <c r="L50" s="6"/>
      <c r="M50" s="6"/>
      <c r="N50" s="6"/>
      <c r="O50" s="15"/>
      <c r="P50" s="15"/>
      <c r="Q50" s="15"/>
      <c r="R50" s="15"/>
      <c r="S50" s="15"/>
      <c r="T50" s="15"/>
    </row>
    <row r="51" spans="1:21" x14ac:dyDescent="0.25">
      <c r="A51" s="4"/>
      <c r="B51" s="4"/>
      <c r="C51" s="4"/>
      <c r="D51" s="16"/>
      <c r="E51" s="15"/>
      <c r="F51" s="6"/>
      <c r="G51" s="6"/>
      <c r="H51" s="6"/>
      <c r="I51" s="6"/>
      <c r="J51" s="6"/>
      <c r="K51" s="6"/>
      <c r="L51" s="6"/>
      <c r="M51" s="6"/>
      <c r="N51" s="6"/>
      <c r="O51" s="15"/>
      <c r="P51" s="15"/>
      <c r="Q51" s="15"/>
      <c r="R51" s="15"/>
      <c r="S51" s="15"/>
      <c r="T51" s="15"/>
    </row>
    <row r="52" spans="1:21" x14ac:dyDescent="0.25">
      <c r="A52" s="4"/>
      <c r="B52" s="4"/>
      <c r="C52" s="4"/>
      <c r="D52" s="16"/>
      <c r="E52" s="15"/>
      <c r="F52" s="6"/>
      <c r="G52" s="6"/>
      <c r="H52" s="6"/>
      <c r="I52" s="6"/>
      <c r="J52" s="6"/>
      <c r="K52" s="6"/>
      <c r="L52" s="6"/>
      <c r="M52" s="6"/>
      <c r="N52" s="6"/>
      <c r="O52" s="15"/>
      <c r="P52" s="15"/>
      <c r="Q52" s="15"/>
      <c r="R52" s="15"/>
      <c r="S52" s="15"/>
      <c r="T52" s="15"/>
    </row>
    <row r="53" spans="1:21" x14ac:dyDescent="0.25">
      <c r="A53" s="4"/>
      <c r="B53" s="4"/>
      <c r="C53" s="4"/>
      <c r="D53" s="16"/>
      <c r="E53" s="15"/>
      <c r="F53" s="6"/>
      <c r="G53" s="6"/>
      <c r="H53" s="6"/>
      <c r="I53" s="6"/>
      <c r="J53" s="6"/>
      <c r="K53" s="6"/>
      <c r="L53" s="6"/>
      <c r="M53" s="6"/>
      <c r="N53" s="6"/>
      <c r="O53" s="15"/>
      <c r="P53" s="15"/>
      <c r="Q53" s="15"/>
      <c r="R53" s="15"/>
      <c r="S53" s="15"/>
      <c r="T53" s="15"/>
    </row>
    <row r="54" spans="1:21" x14ac:dyDescent="0.25">
      <c r="A54" s="4"/>
      <c r="B54" s="4"/>
      <c r="C54" s="4"/>
      <c r="D54" s="16"/>
      <c r="E54" s="15"/>
      <c r="F54" s="6"/>
      <c r="G54" s="6"/>
      <c r="H54" s="6"/>
      <c r="I54" s="6"/>
      <c r="J54" s="6"/>
      <c r="K54" s="6"/>
      <c r="L54" s="6"/>
      <c r="M54" s="6"/>
      <c r="N54" s="6"/>
      <c r="O54" s="15"/>
      <c r="P54" s="15"/>
      <c r="Q54" s="15"/>
      <c r="R54" s="15"/>
      <c r="S54" s="15"/>
      <c r="T54" s="15"/>
    </row>
    <row r="55" spans="1:21" x14ac:dyDescent="0.25">
      <c r="A55" s="4"/>
      <c r="B55" s="4"/>
      <c r="C55" s="4"/>
      <c r="D55" s="16"/>
      <c r="E55" s="15"/>
      <c r="F55" s="6"/>
      <c r="G55" s="6"/>
      <c r="H55" s="6"/>
      <c r="I55" s="6"/>
      <c r="J55" s="6"/>
      <c r="K55" s="6"/>
      <c r="L55" s="6"/>
      <c r="M55" s="6"/>
      <c r="N55" s="6"/>
      <c r="O55" s="15"/>
      <c r="P55" s="15"/>
      <c r="Q55" s="15"/>
      <c r="R55" s="15"/>
      <c r="S55" s="15"/>
      <c r="T55" s="15"/>
    </row>
    <row r="56" spans="1:21" x14ac:dyDescent="0.25">
      <c r="A56" s="4"/>
      <c r="B56" s="4"/>
      <c r="C56" s="4"/>
      <c r="D56" s="16"/>
      <c r="E56" s="15"/>
      <c r="F56" s="6"/>
      <c r="G56" s="6"/>
      <c r="H56" s="6"/>
      <c r="I56" s="6"/>
      <c r="J56" s="6"/>
      <c r="K56" s="6"/>
      <c r="L56" s="6"/>
      <c r="M56" s="6"/>
      <c r="N56" s="6"/>
      <c r="O56" s="15"/>
      <c r="P56" s="15"/>
      <c r="Q56" s="15"/>
      <c r="R56" s="15"/>
      <c r="S56" s="15"/>
      <c r="T56" s="15"/>
    </row>
    <row r="57" spans="1:21" x14ac:dyDescent="0.25">
      <c r="A57" s="4"/>
      <c r="B57" s="4"/>
      <c r="C57" s="4"/>
      <c r="D57" s="16"/>
      <c r="E57" s="15"/>
      <c r="F57" s="6"/>
      <c r="G57" s="6"/>
      <c r="H57" s="6"/>
      <c r="I57" s="6"/>
      <c r="J57" s="6"/>
      <c r="K57" s="6"/>
      <c r="L57" s="6"/>
      <c r="M57" s="6"/>
      <c r="N57" s="6"/>
      <c r="O57" s="15"/>
      <c r="P57" s="15"/>
      <c r="Q57" s="15"/>
      <c r="R57" s="15"/>
      <c r="S57" s="15"/>
      <c r="T57" s="15"/>
    </row>
    <row r="58" spans="1:21" x14ac:dyDescent="0.25">
      <c r="A58" s="4"/>
      <c r="B58" s="4"/>
      <c r="C58" s="4"/>
      <c r="D58" s="16"/>
      <c r="E58" s="15"/>
      <c r="F58" s="6"/>
      <c r="G58" s="6"/>
      <c r="H58" s="6"/>
      <c r="I58" s="6"/>
      <c r="J58" s="6"/>
      <c r="K58" s="6"/>
      <c r="L58" s="6"/>
      <c r="M58" s="6"/>
      <c r="N58" s="6"/>
      <c r="O58" s="15"/>
      <c r="P58" s="15"/>
      <c r="Q58" s="15"/>
      <c r="R58" s="15"/>
      <c r="S58" s="15"/>
      <c r="T58" s="15"/>
    </row>
    <row r="59" spans="1:21" x14ac:dyDescent="0.25">
      <c r="A59" s="7" t="s">
        <v>0</v>
      </c>
      <c r="B59" s="5" t="s">
        <v>1</v>
      </c>
      <c r="C59" s="5" t="s">
        <v>2</v>
      </c>
      <c r="D59" s="8" t="s">
        <v>3</v>
      </c>
      <c r="E59" s="8" t="s">
        <v>4</v>
      </c>
      <c r="F59" s="8">
        <v>2026</v>
      </c>
      <c r="G59" s="8">
        <v>2027</v>
      </c>
      <c r="H59" s="8">
        <v>2028</v>
      </c>
      <c r="I59" s="8">
        <v>2029</v>
      </c>
      <c r="J59" s="8">
        <v>2030</v>
      </c>
      <c r="K59" s="8">
        <v>2031</v>
      </c>
      <c r="L59" s="8">
        <v>2032</v>
      </c>
      <c r="M59" s="8">
        <v>2033</v>
      </c>
      <c r="N59" s="8">
        <v>2034</v>
      </c>
      <c r="O59" s="8">
        <v>2035</v>
      </c>
      <c r="P59" s="8">
        <v>2036</v>
      </c>
      <c r="Q59" s="8">
        <v>2037</v>
      </c>
      <c r="R59" s="8">
        <v>2038</v>
      </c>
      <c r="S59" s="8">
        <v>2039</v>
      </c>
      <c r="T59" s="8">
        <v>2040</v>
      </c>
      <c r="U59" s="8">
        <v>2041</v>
      </c>
    </row>
    <row r="60" spans="1:21" x14ac:dyDescent="0.25">
      <c r="A60" s="1"/>
      <c r="B60" s="5" t="s">
        <v>46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6"/>
    </row>
    <row r="61" spans="1:21" x14ac:dyDescent="0.25">
      <c r="A61" s="4">
        <v>400</v>
      </c>
      <c r="B61" s="2" t="s">
        <v>113</v>
      </c>
      <c r="C61" s="2" t="s">
        <v>97</v>
      </c>
      <c r="D61" s="4" t="s">
        <v>8</v>
      </c>
      <c r="E61" s="6" t="s">
        <v>9</v>
      </c>
      <c r="F61" s="6">
        <v>3</v>
      </c>
      <c r="G61" s="6">
        <v>3</v>
      </c>
      <c r="H61" s="6">
        <v>3</v>
      </c>
      <c r="I61" s="6">
        <v>3</v>
      </c>
      <c r="J61" s="6">
        <v>3</v>
      </c>
      <c r="K61" s="6">
        <v>3</v>
      </c>
      <c r="L61" s="6">
        <v>3</v>
      </c>
      <c r="M61" s="6">
        <v>3</v>
      </c>
      <c r="N61" s="6">
        <v>3</v>
      </c>
      <c r="O61" s="15">
        <v>3</v>
      </c>
      <c r="P61" s="15">
        <v>3</v>
      </c>
      <c r="Q61" s="15">
        <v>3</v>
      </c>
      <c r="R61" s="15">
        <v>3</v>
      </c>
      <c r="S61" s="15">
        <v>3</v>
      </c>
      <c r="T61" s="15">
        <v>3</v>
      </c>
      <c r="U61" s="15">
        <v>3</v>
      </c>
    </row>
    <row r="62" spans="1:21" x14ac:dyDescent="0.25">
      <c r="A62" s="4">
        <v>401</v>
      </c>
      <c r="B62" s="2" t="s">
        <v>114</v>
      </c>
      <c r="C62" s="2" t="s">
        <v>98</v>
      </c>
      <c r="D62" s="4" t="s">
        <v>5</v>
      </c>
      <c r="E62" s="6" t="s">
        <v>6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25</v>
      </c>
      <c r="N62" s="6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</row>
    <row r="63" spans="1:21" x14ac:dyDescent="0.25">
      <c r="A63" s="4">
        <v>404</v>
      </c>
      <c r="B63" s="2" t="s">
        <v>83</v>
      </c>
      <c r="C63" s="2" t="s">
        <v>98</v>
      </c>
      <c r="D63" s="4" t="s">
        <v>5</v>
      </c>
      <c r="E63" s="6" t="s">
        <v>6</v>
      </c>
      <c r="F63" s="6">
        <v>0</v>
      </c>
      <c r="G63" s="6">
        <v>0</v>
      </c>
      <c r="H63" s="6">
        <v>0</v>
      </c>
      <c r="I63" s="6">
        <v>0</v>
      </c>
      <c r="J63" s="6">
        <v>10</v>
      </c>
      <c r="K63" s="6">
        <v>0</v>
      </c>
      <c r="L63" s="6">
        <v>0</v>
      </c>
      <c r="M63" s="6">
        <v>0</v>
      </c>
      <c r="N63" s="6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</row>
    <row r="64" spans="1:21" x14ac:dyDescent="0.25">
      <c r="A64" s="4">
        <v>405</v>
      </c>
      <c r="B64" s="2" t="s">
        <v>70</v>
      </c>
      <c r="C64" s="2" t="s">
        <v>98</v>
      </c>
      <c r="D64" s="4" t="s">
        <v>5</v>
      </c>
      <c r="E64" s="6" t="s">
        <v>7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15">
        <v>0</v>
      </c>
      <c r="P64" s="15">
        <v>25</v>
      </c>
      <c r="Q64" s="15">
        <v>25</v>
      </c>
      <c r="R64" s="15">
        <v>0</v>
      </c>
      <c r="S64" s="15">
        <v>0</v>
      </c>
      <c r="T64" s="15">
        <v>0</v>
      </c>
      <c r="U64" s="15">
        <v>0</v>
      </c>
    </row>
    <row r="65" spans="1:21" x14ac:dyDescent="0.25">
      <c r="A65" s="4">
        <v>407</v>
      </c>
      <c r="B65" s="2" t="s">
        <v>85</v>
      </c>
      <c r="C65" s="2" t="s">
        <v>17</v>
      </c>
      <c r="D65" s="4" t="s">
        <v>5</v>
      </c>
      <c r="E65" s="6" t="s">
        <v>6</v>
      </c>
      <c r="F65" s="6">
        <v>15</v>
      </c>
      <c r="G65" s="6">
        <v>15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</row>
    <row r="66" spans="1:21" x14ac:dyDescent="0.25">
      <c r="A66" s="4">
        <v>407</v>
      </c>
      <c r="B66" s="2" t="s">
        <v>112</v>
      </c>
      <c r="C66" s="2" t="s">
        <v>17</v>
      </c>
      <c r="D66" s="4" t="s">
        <v>8</v>
      </c>
      <c r="E66" s="6" t="s">
        <v>9</v>
      </c>
      <c r="F66" s="6">
        <v>0</v>
      </c>
      <c r="G66" s="6">
        <v>0</v>
      </c>
      <c r="H66" s="6">
        <v>0</v>
      </c>
      <c r="I66" s="6">
        <v>0</v>
      </c>
      <c r="J66" s="6">
        <v>50</v>
      </c>
      <c r="K66" s="6">
        <v>50</v>
      </c>
      <c r="L66" s="6">
        <v>0</v>
      </c>
      <c r="M66" s="6">
        <v>50</v>
      </c>
      <c r="N66" s="6">
        <v>50</v>
      </c>
      <c r="O66" s="15">
        <v>0</v>
      </c>
      <c r="P66" s="15">
        <v>50</v>
      </c>
      <c r="Q66" s="15">
        <v>50</v>
      </c>
      <c r="R66" s="15">
        <v>0</v>
      </c>
      <c r="S66" s="15">
        <v>25</v>
      </c>
      <c r="T66" s="15">
        <v>25</v>
      </c>
      <c r="U66" s="15">
        <v>0</v>
      </c>
    </row>
    <row r="67" spans="1:21" x14ac:dyDescent="0.25">
      <c r="A67" s="4">
        <v>407</v>
      </c>
      <c r="B67" s="2" t="s">
        <v>84</v>
      </c>
      <c r="C67" s="2" t="s">
        <v>17</v>
      </c>
      <c r="D67" s="4" t="s">
        <v>8</v>
      </c>
      <c r="E67" s="6" t="s">
        <v>9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15">
        <v>10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</row>
    <row r="68" spans="1:21" x14ac:dyDescent="0.25">
      <c r="A68" s="4">
        <v>409</v>
      </c>
      <c r="B68" s="2" t="s">
        <v>50</v>
      </c>
      <c r="C68" s="2" t="s">
        <v>99</v>
      </c>
      <c r="D68" s="4" t="s">
        <v>8</v>
      </c>
      <c r="E68" s="6" t="s">
        <v>9</v>
      </c>
      <c r="F68" s="6">
        <v>0</v>
      </c>
      <c r="G68" s="6">
        <v>0</v>
      </c>
      <c r="H68" s="6">
        <v>0</v>
      </c>
      <c r="I68" s="6">
        <v>5</v>
      </c>
      <c r="J68" s="6">
        <v>0</v>
      </c>
      <c r="K68" s="6">
        <v>5</v>
      </c>
      <c r="L68" s="6">
        <v>0</v>
      </c>
      <c r="M68" s="6">
        <v>5</v>
      </c>
      <c r="N68" s="6">
        <v>0</v>
      </c>
      <c r="O68" s="15">
        <v>5</v>
      </c>
      <c r="P68" s="15">
        <v>0</v>
      </c>
      <c r="Q68" s="15">
        <v>5</v>
      </c>
      <c r="R68" s="15">
        <v>0</v>
      </c>
      <c r="S68" s="15">
        <v>5</v>
      </c>
      <c r="T68" s="15">
        <v>0</v>
      </c>
      <c r="U68" s="15">
        <v>0</v>
      </c>
    </row>
    <row r="69" spans="1:21" x14ac:dyDescent="0.25">
      <c r="A69" s="4">
        <v>409</v>
      </c>
      <c r="B69" s="2" t="s">
        <v>71</v>
      </c>
      <c r="C69" s="2" t="s">
        <v>99</v>
      </c>
      <c r="D69" s="4" t="s">
        <v>8</v>
      </c>
      <c r="E69" s="6" t="s">
        <v>9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15">
        <v>10</v>
      </c>
      <c r="P69" s="15">
        <v>10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</row>
    <row r="70" spans="1:21" x14ac:dyDescent="0.25">
      <c r="A70" s="4">
        <v>409</v>
      </c>
      <c r="B70" s="2" t="s">
        <v>72</v>
      </c>
      <c r="C70" s="2" t="s">
        <v>99</v>
      </c>
      <c r="D70" s="4" t="s">
        <v>8</v>
      </c>
      <c r="E70" s="6" t="s">
        <v>9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15">
        <v>10</v>
      </c>
      <c r="P70" s="15">
        <v>10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</row>
    <row r="71" spans="1:21" ht="13.8" thickBot="1" x14ac:dyDescent="0.3">
      <c r="A71" s="9">
        <v>409</v>
      </c>
      <c r="B71" s="10" t="s">
        <v>11</v>
      </c>
      <c r="C71" s="10" t="s">
        <v>99</v>
      </c>
      <c r="D71" s="9" t="s">
        <v>8</v>
      </c>
      <c r="E71" s="11" t="s">
        <v>9</v>
      </c>
      <c r="F71" s="11">
        <v>3</v>
      </c>
      <c r="G71" s="11">
        <v>3</v>
      </c>
      <c r="H71" s="11">
        <v>3</v>
      </c>
      <c r="I71" s="11">
        <v>3</v>
      </c>
      <c r="J71" s="11">
        <v>3</v>
      </c>
      <c r="K71" s="11">
        <v>3</v>
      </c>
      <c r="L71" s="11">
        <v>3</v>
      </c>
      <c r="M71" s="11">
        <v>3</v>
      </c>
      <c r="N71" s="11">
        <v>3</v>
      </c>
      <c r="O71" s="17">
        <v>3</v>
      </c>
      <c r="P71" s="17">
        <v>3</v>
      </c>
      <c r="Q71" s="17">
        <v>3</v>
      </c>
      <c r="R71" s="17">
        <v>3</v>
      </c>
      <c r="S71" s="17">
        <v>3</v>
      </c>
      <c r="T71" s="17">
        <v>3</v>
      </c>
      <c r="U71" s="17">
        <v>3</v>
      </c>
    </row>
    <row r="72" spans="1:21" x14ac:dyDescent="0.25">
      <c r="A72" s="1"/>
      <c r="B72" s="5" t="s">
        <v>12</v>
      </c>
      <c r="C72" s="14">
        <v>641</v>
      </c>
      <c r="D72" s="14"/>
      <c r="E72" s="1"/>
      <c r="F72" s="8">
        <v>21</v>
      </c>
      <c r="G72" s="8">
        <v>21</v>
      </c>
      <c r="H72" s="8">
        <v>6</v>
      </c>
      <c r="I72" s="8">
        <v>11</v>
      </c>
      <c r="J72" s="8">
        <v>66</v>
      </c>
      <c r="K72" s="8">
        <v>61</v>
      </c>
      <c r="L72" s="8">
        <v>6</v>
      </c>
      <c r="M72" s="8">
        <v>86</v>
      </c>
      <c r="N72" s="8">
        <v>56</v>
      </c>
      <c r="O72" s="8">
        <v>41</v>
      </c>
      <c r="P72" s="8">
        <v>101</v>
      </c>
      <c r="Q72" s="8">
        <v>86</v>
      </c>
      <c r="R72" s="8">
        <v>6</v>
      </c>
      <c r="S72" s="8">
        <v>36</v>
      </c>
      <c r="T72" s="8">
        <v>31</v>
      </c>
      <c r="U72" s="8">
        <v>6</v>
      </c>
    </row>
    <row r="73" spans="1:21" x14ac:dyDescent="0.25">
      <c r="D73" s="23"/>
      <c r="U73"/>
    </row>
    <row r="74" spans="1:21" x14ac:dyDescent="0.25">
      <c r="A74" s="1"/>
      <c r="B74" s="5" t="s">
        <v>47</v>
      </c>
      <c r="C74" s="1"/>
      <c r="D74" s="22"/>
      <c r="E74" s="1"/>
      <c r="F74" s="1"/>
      <c r="G74" s="1"/>
      <c r="H74" s="1"/>
      <c r="I74" s="1"/>
      <c r="J74" s="1"/>
      <c r="K74" s="1"/>
      <c r="L74" s="1"/>
      <c r="M74" s="1"/>
      <c r="N74" s="6"/>
    </row>
    <row r="75" spans="1:21" ht="13.8" thickBot="1" x14ac:dyDescent="0.3">
      <c r="A75" s="9">
        <v>501</v>
      </c>
      <c r="B75" s="10" t="s">
        <v>11</v>
      </c>
      <c r="C75" s="10" t="s">
        <v>100</v>
      </c>
      <c r="D75" s="9" t="s">
        <v>8</v>
      </c>
      <c r="E75" s="11" t="s">
        <v>9</v>
      </c>
      <c r="F75" s="11">
        <v>5</v>
      </c>
      <c r="G75" s="11">
        <v>5</v>
      </c>
      <c r="H75" s="11">
        <v>5</v>
      </c>
      <c r="I75" s="11">
        <v>5</v>
      </c>
      <c r="J75" s="11">
        <v>5</v>
      </c>
      <c r="K75" s="11">
        <v>5</v>
      </c>
      <c r="L75" s="11">
        <v>5</v>
      </c>
      <c r="M75" s="11">
        <v>5</v>
      </c>
      <c r="N75" s="11">
        <v>5</v>
      </c>
      <c r="O75" s="11">
        <v>5</v>
      </c>
      <c r="P75" s="11">
        <v>5</v>
      </c>
      <c r="Q75" s="11">
        <v>5</v>
      </c>
      <c r="R75" s="11">
        <v>5</v>
      </c>
      <c r="S75" s="11">
        <v>5</v>
      </c>
      <c r="T75" s="11">
        <v>5</v>
      </c>
      <c r="U75" s="17">
        <v>5</v>
      </c>
    </row>
    <row r="76" spans="1:21" x14ac:dyDescent="0.25">
      <c r="A76" s="1"/>
      <c r="B76" s="5" t="s">
        <v>13</v>
      </c>
      <c r="C76" s="8">
        <v>80</v>
      </c>
      <c r="D76" s="8"/>
      <c r="E76" s="1"/>
      <c r="F76" s="8">
        <v>5</v>
      </c>
      <c r="G76" s="8">
        <v>5</v>
      </c>
      <c r="H76" s="8">
        <v>5</v>
      </c>
      <c r="I76" s="8">
        <v>5</v>
      </c>
      <c r="J76" s="8">
        <v>5</v>
      </c>
      <c r="K76" s="8">
        <v>5</v>
      </c>
      <c r="L76" s="8">
        <v>5</v>
      </c>
      <c r="M76" s="8">
        <v>5</v>
      </c>
      <c r="N76" s="8">
        <v>5</v>
      </c>
      <c r="O76" s="8">
        <v>5</v>
      </c>
      <c r="P76" s="8">
        <v>5</v>
      </c>
      <c r="Q76" s="8">
        <v>5</v>
      </c>
      <c r="R76" s="8">
        <v>5</v>
      </c>
      <c r="S76" s="8">
        <v>5</v>
      </c>
      <c r="T76" s="8">
        <v>5</v>
      </c>
      <c r="U76" s="24">
        <v>5</v>
      </c>
    </row>
    <row r="77" spans="1:21" x14ac:dyDescent="0.25">
      <c r="N77" s="6"/>
    </row>
    <row r="78" spans="1:21" x14ac:dyDescent="0.25">
      <c r="A78" s="1"/>
      <c r="B78" s="5" t="s">
        <v>48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21" x14ac:dyDescent="0.25">
      <c r="A79" s="4">
        <v>600</v>
      </c>
      <c r="B79" s="2" t="s">
        <v>11</v>
      </c>
      <c r="C79" s="2" t="s">
        <v>101</v>
      </c>
      <c r="D79" s="4" t="s">
        <v>8</v>
      </c>
      <c r="E79" s="6" t="s">
        <v>9</v>
      </c>
      <c r="F79" s="6">
        <v>3</v>
      </c>
      <c r="G79" s="6">
        <v>3</v>
      </c>
      <c r="H79" s="6">
        <v>3</v>
      </c>
      <c r="I79" s="6">
        <v>3</v>
      </c>
      <c r="J79" s="6">
        <v>3</v>
      </c>
      <c r="K79" s="6">
        <v>3</v>
      </c>
      <c r="L79" s="6">
        <v>3</v>
      </c>
      <c r="M79" s="6">
        <v>3</v>
      </c>
      <c r="N79" s="6">
        <v>3</v>
      </c>
      <c r="O79" s="6">
        <v>3</v>
      </c>
      <c r="P79" s="6">
        <v>3</v>
      </c>
      <c r="Q79" s="6">
        <v>3</v>
      </c>
      <c r="R79" s="6">
        <v>3</v>
      </c>
      <c r="S79" s="6">
        <v>3</v>
      </c>
      <c r="T79" s="6">
        <v>3</v>
      </c>
      <c r="U79" s="15">
        <v>3</v>
      </c>
    </row>
    <row r="80" spans="1:21" x14ac:dyDescent="0.25">
      <c r="A80" s="4">
        <v>600</v>
      </c>
      <c r="B80" s="2" t="s">
        <v>74</v>
      </c>
      <c r="C80" s="2" t="s">
        <v>101</v>
      </c>
      <c r="D80" s="4" t="s">
        <v>5</v>
      </c>
      <c r="E80" s="6" t="s">
        <v>6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25</v>
      </c>
      <c r="N80" s="6">
        <v>25</v>
      </c>
      <c r="O80" s="6">
        <v>0</v>
      </c>
      <c r="P80" s="6">
        <v>25</v>
      </c>
      <c r="Q80" s="6">
        <v>25</v>
      </c>
      <c r="R80" s="6">
        <v>0</v>
      </c>
      <c r="S80" s="6">
        <v>25</v>
      </c>
      <c r="T80" s="6">
        <v>25</v>
      </c>
      <c r="U80" s="15">
        <v>0</v>
      </c>
    </row>
    <row r="81" spans="1:21" x14ac:dyDescent="0.25">
      <c r="A81" s="4">
        <v>600</v>
      </c>
      <c r="B81" s="2" t="s">
        <v>75</v>
      </c>
      <c r="C81" s="2" t="s">
        <v>101</v>
      </c>
      <c r="D81" s="4" t="s">
        <v>8</v>
      </c>
      <c r="E81" s="6" t="s">
        <v>9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5</v>
      </c>
      <c r="L81" s="6">
        <v>5</v>
      </c>
      <c r="M81" s="6">
        <v>0</v>
      </c>
      <c r="N81" s="6">
        <v>5</v>
      </c>
      <c r="O81" s="6">
        <v>5</v>
      </c>
      <c r="P81" s="6">
        <v>0</v>
      </c>
      <c r="Q81" s="6">
        <v>5</v>
      </c>
      <c r="R81" s="6">
        <v>5</v>
      </c>
      <c r="S81" s="6">
        <v>5</v>
      </c>
      <c r="T81" s="6">
        <v>5</v>
      </c>
      <c r="U81" s="15">
        <v>0</v>
      </c>
    </row>
    <row r="82" spans="1:21" x14ac:dyDescent="0.25">
      <c r="A82" s="4">
        <v>600</v>
      </c>
      <c r="B82" s="2" t="s">
        <v>73</v>
      </c>
      <c r="C82" s="2" t="s">
        <v>101</v>
      </c>
      <c r="D82" s="4" t="s">
        <v>5</v>
      </c>
      <c r="E82" s="6" t="s">
        <v>6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25</v>
      </c>
      <c r="P82" s="6">
        <v>25</v>
      </c>
      <c r="Q82" s="6">
        <v>0</v>
      </c>
      <c r="R82" s="6">
        <v>0</v>
      </c>
      <c r="S82" s="6">
        <v>25</v>
      </c>
      <c r="T82" s="6">
        <v>25</v>
      </c>
      <c r="U82" s="15">
        <v>0</v>
      </c>
    </row>
    <row r="83" spans="1:21" ht="13.8" thickBot="1" x14ac:dyDescent="0.3">
      <c r="A83" s="9">
        <v>600</v>
      </c>
      <c r="B83" s="10" t="s">
        <v>51</v>
      </c>
      <c r="C83" s="10" t="s">
        <v>101</v>
      </c>
      <c r="D83" s="9" t="s">
        <v>8</v>
      </c>
      <c r="E83" s="11" t="s">
        <v>9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25</v>
      </c>
      <c r="N83" s="11">
        <v>25</v>
      </c>
      <c r="O83" s="11">
        <v>25</v>
      </c>
      <c r="P83" s="11">
        <v>25</v>
      </c>
      <c r="Q83" s="11">
        <v>25</v>
      </c>
      <c r="R83" s="11">
        <v>25</v>
      </c>
      <c r="S83" s="11">
        <v>25</v>
      </c>
      <c r="T83" s="11">
        <v>25</v>
      </c>
      <c r="U83" s="17">
        <v>25</v>
      </c>
    </row>
    <row r="84" spans="1:21" x14ac:dyDescent="0.25">
      <c r="A84" s="1"/>
      <c r="B84" s="5" t="s">
        <v>14</v>
      </c>
      <c r="C84" s="8">
        <v>563</v>
      </c>
      <c r="D84" s="25"/>
      <c r="E84" s="21"/>
      <c r="F84" s="8">
        <v>3</v>
      </c>
      <c r="G84" s="8">
        <v>3</v>
      </c>
      <c r="H84" s="8">
        <v>3</v>
      </c>
      <c r="I84" s="8">
        <v>3</v>
      </c>
      <c r="J84" s="8">
        <v>3</v>
      </c>
      <c r="K84" s="8">
        <v>8</v>
      </c>
      <c r="L84" s="8">
        <v>8</v>
      </c>
      <c r="M84" s="8">
        <v>53</v>
      </c>
      <c r="N84" s="8">
        <v>58</v>
      </c>
      <c r="O84" s="8">
        <v>58</v>
      </c>
      <c r="P84" s="8">
        <v>78</v>
      </c>
      <c r="Q84" s="8">
        <v>58</v>
      </c>
      <c r="R84" s="8">
        <v>33</v>
      </c>
      <c r="S84" s="8">
        <v>83</v>
      </c>
      <c r="T84" s="8">
        <v>83</v>
      </c>
      <c r="U84" s="8">
        <v>28</v>
      </c>
    </row>
    <row r="85" spans="1:21" x14ac:dyDescent="0.25">
      <c r="D85" s="23"/>
      <c r="U85"/>
    </row>
    <row r="86" spans="1:21" x14ac:dyDescent="0.25">
      <c r="A86" s="1"/>
      <c r="B86" s="5" t="s">
        <v>49</v>
      </c>
      <c r="C86" s="1"/>
      <c r="D86" s="22"/>
      <c r="E86" s="1"/>
      <c r="F86" s="1"/>
      <c r="G86" s="1"/>
      <c r="H86" s="1"/>
      <c r="I86" s="1"/>
      <c r="J86" s="1"/>
      <c r="K86" s="1"/>
      <c r="L86" s="1"/>
      <c r="M86" s="1"/>
      <c r="N86" s="6"/>
    </row>
    <row r="87" spans="1:21" x14ac:dyDescent="0.25">
      <c r="A87" s="4">
        <v>700</v>
      </c>
      <c r="B87" s="2" t="s">
        <v>11</v>
      </c>
      <c r="C87" s="2" t="s">
        <v>102</v>
      </c>
      <c r="D87" s="4" t="s">
        <v>8</v>
      </c>
      <c r="E87" s="6" t="s">
        <v>9</v>
      </c>
      <c r="F87" s="6">
        <v>3</v>
      </c>
      <c r="G87" s="6">
        <v>3</v>
      </c>
      <c r="H87" s="6">
        <v>3</v>
      </c>
      <c r="I87" s="6">
        <v>3</v>
      </c>
      <c r="J87" s="6">
        <v>3</v>
      </c>
      <c r="K87" s="6">
        <v>3</v>
      </c>
      <c r="L87" s="6">
        <v>3</v>
      </c>
      <c r="M87" s="6">
        <v>3</v>
      </c>
      <c r="N87" s="6">
        <v>3</v>
      </c>
      <c r="O87" s="6">
        <v>3</v>
      </c>
      <c r="P87" s="6">
        <v>3</v>
      </c>
      <c r="Q87" s="6">
        <v>3</v>
      </c>
      <c r="R87" s="6">
        <v>3</v>
      </c>
      <c r="S87" s="6">
        <v>3</v>
      </c>
      <c r="T87" s="6">
        <v>3</v>
      </c>
      <c r="U87" s="15">
        <v>3</v>
      </c>
    </row>
    <row r="88" spans="1:21" x14ac:dyDescent="0.25">
      <c r="A88" s="4">
        <v>700</v>
      </c>
      <c r="B88" s="2" t="s">
        <v>77</v>
      </c>
      <c r="C88" s="2" t="s">
        <v>102</v>
      </c>
      <c r="D88" s="4" t="s">
        <v>8</v>
      </c>
      <c r="E88" s="6" t="s">
        <v>9</v>
      </c>
      <c r="F88" s="6">
        <v>0</v>
      </c>
      <c r="G88" s="6">
        <v>0</v>
      </c>
      <c r="H88" s="6">
        <v>0</v>
      </c>
      <c r="I88" s="6">
        <v>0</v>
      </c>
      <c r="J88" s="6">
        <v>20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15">
        <v>0</v>
      </c>
    </row>
    <row r="89" spans="1:21" x14ac:dyDescent="0.25">
      <c r="A89" s="4">
        <v>702</v>
      </c>
      <c r="B89" s="2" t="s">
        <v>78</v>
      </c>
      <c r="C89" s="2" t="s">
        <v>76</v>
      </c>
      <c r="D89" s="4" t="s">
        <v>8</v>
      </c>
      <c r="E89" s="6" t="s">
        <v>9</v>
      </c>
      <c r="F89" s="6">
        <v>0</v>
      </c>
      <c r="G89" s="6">
        <v>0</v>
      </c>
      <c r="H89" s="6">
        <v>0</v>
      </c>
      <c r="I89" s="6">
        <v>0</v>
      </c>
      <c r="J89" s="6">
        <v>5</v>
      </c>
      <c r="K89" s="6">
        <v>5</v>
      </c>
      <c r="L89" s="6">
        <v>0</v>
      </c>
      <c r="M89" s="6">
        <v>5</v>
      </c>
      <c r="N89" s="6">
        <v>10</v>
      </c>
      <c r="O89" s="6">
        <v>5</v>
      </c>
      <c r="P89" s="6">
        <v>0</v>
      </c>
      <c r="Q89" s="6">
        <v>5</v>
      </c>
      <c r="R89" s="6">
        <v>10</v>
      </c>
      <c r="S89" s="6">
        <v>5</v>
      </c>
      <c r="T89" s="6">
        <v>0</v>
      </c>
      <c r="U89" s="15">
        <v>0</v>
      </c>
    </row>
    <row r="90" spans="1:21" ht="13.8" thickBot="1" x14ac:dyDescent="0.3">
      <c r="A90" s="9">
        <v>702</v>
      </c>
      <c r="B90" s="10" t="s">
        <v>79</v>
      </c>
      <c r="C90" s="10" t="s">
        <v>76</v>
      </c>
      <c r="D90" s="9" t="s">
        <v>8</v>
      </c>
      <c r="E90" s="11" t="s">
        <v>9</v>
      </c>
      <c r="F90" s="11">
        <v>0</v>
      </c>
      <c r="G90" s="11">
        <v>0</v>
      </c>
      <c r="H90" s="11">
        <v>0</v>
      </c>
      <c r="I90" s="11">
        <v>0</v>
      </c>
      <c r="J90" s="11">
        <v>5</v>
      </c>
      <c r="K90" s="11">
        <v>0</v>
      </c>
      <c r="L90" s="11">
        <v>0</v>
      </c>
      <c r="M90" s="11">
        <v>5</v>
      </c>
      <c r="N90" s="11">
        <v>5</v>
      </c>
      <c r="O90" s="11">
        <v>5</v>
      </c>
      <c r="P90" s="11">
        <v>0</v>
      </c>
      <c r="Q90" s="11">
        <v>5</v>
      </c>
      <c r="R90" s="11">
        <v>0</v>
      </c>
      <c r="S90" s="11">
        <v>0</v>
      </c>
      <c r="T90" s="11">
        <v>0</v>
      </c>
      <c r="U90" s="17">
        <v>0</v>
      </c>
    </row>
    <row r="91" spans="1:21" x14ac:dyDescent="0.25">
      <c r="A91" s="4"/>
      <c r="B91" s="5" t="s">
        <v>16</v>
      </c>
      <c r="C91" s="8">
        <v>143</v>
      </c>
      <c r="D91" s="8"/>
      <c r="E91" s="8"/>
      <c r="F91" s="8">
        <v>3</v>
      </c>
      <c r="G91" s="8">
        <v>3</v>
      </c>
      <c r="H91" s="8">
        <v>3</v>
      </c>
      <c r="I91" s="8">
        <v>3</v>
      </c>
      <c r="J91" s="8">
        <v>33</v>
      </c>
      <c r="K91" s="8">
        <v>8</v>
      </c>
      <c r="L91" s="8">
        <v>3</v>
      </c>
      <c r="M91" s="8">
        <v>13</v>
      </c>
      <c r="N91" s="8">
        <v>18</v>
      </c>
      <c r="O91" s="8">
        <v>13</v>
      </c>
      <c r="P91" s="8">
        <v>3</v>
      </c>
      <c r="Q91" s="8">
        <v>13</v>
      </c>
      <c r="R91" s="8">
        <v>13</v>
      </c>
      <c r="S91" s="8">
        <v>8</v>
      </c>
      <c r="T91" s="8">
        <v>3</v>
      </c>
      <c r="U91" s="8">
        <v>3</v>
      </c>
    </row>
    <row r="92" spans="1:21" ht="13.8" thickBot="1" x14ac:dyDescent="0.3">
      <c r="A92" s="4"/>
      <c r="B92" s="2"/>
      <c r="C92" s="2"/>
      <c r="D92" s="6"/>
      <c r="E92" s="6"/>
      <c r="F92" s="6"/>
      <c r="G92" s="6"/>
      <c r="H92" s="6"/>
      <c r="I92" s="6"/>
      <c r="J92" s="6"/>
      <c r="K92" s="6"/>
      <c r="L92" s="6"/>
      <c r="M92" s="6"/>
      <c r="N92" s="14"/>
    </row>
    <row r="93" spans="1:21" ht="13.8" thickBot="1" x14ac:dyDescent="0.3">
      <c r="A93" s="1"/>
      <c r="B93" s="12" t="s">
        <v>15</v>
      </c>
      <c r="C93" s="3">
        <f>C48+C72+C76+C84+C91</f>
        <v>5468</v>
      </c>
      <c r="D93" s="3"/>
      <c r="E93" s="3"/>
      <c r="F93" s="3">
        <f t="shared" ref="F93:U93" si="0">F48+F72+F76+F84+F91</f>
        <v>37</v>
      </c>
      <c r="G93" s="3">
        <f t="shared" si="0"/>
        <v>122</v>
      </c>
      <c r="H93" s="3">
        <f t="shared" si="0"/>
        <v>97</v>
      </c>
      <c r="I93" s="3">
        <f t="shared" si="0"/>
        <v>293</v>
      </c>
      <c r="J93" s="3">
        <f t="shared" si="0"/>
        <v>532</v>
      </c>
      <c r="K93" s="3">
        <f t="shared" si="0"/>
        <v>502</v>
      </c>
      <c r="L93" s="3">
        <f t="shared" si="0"/>
        <v>387</v>
      </c>
      <c r="M93" s="3">
        <f t="shared" si="0"/>
        <v>427</v>
      </c>
      <c r="N93" s="3">
        <f t="shared" si="0"/>
        <v>352</v>
      </c>
      <c r="O93" s="3">
        <f t="shared" si="0"/>
        <v>577</v>
      </c>
      <c r="P93" s="3">
        <f t="shared" si="0"/>
        <v>522</v>
      </c>
      <c r="Q93" s="3">
        <f t="shared" si="0"/>
        <v>437</v>
      </c>
      <c r="R93" s="3">
        <f t="shared" si="0"/>
        <v>347</v>
      </c>
      <c r="S93" s="3">
        <f t="shared" si="0"/>
        <v>397</v>
      </c>
      <c r="T93" s="3">
        <f t="shared" si="0"/>
        <v>272</v>
      </c>
      <c r="U93" s="3">
        <f t="shared" si="0"/>
        <v>167</v>
      </c>
    </row>
    <row r="95" spans="1:21" x14ac:dyDescent="0.25">
      <c r="U95"/>
    </row>
    <row r="99" spans="1:2" x14ac:dyDescent="0.25">
      <c r="A99" s="19" t="s">
        <v>18</v>
      </c>
      <c r="B99" s="18"/>
    </row>
    <row r="100" spans="1:2" x14ac:dyDescent="0.25">
      <c r="A100" s="18"/>
      <c r="B100" s="18"/>
    </row>
    <row r="101" spans="1:2" x14ac:dyDescent="0.25">
      <c r="A101" s="18" t="s">
        <v>22</v>
      </c>
      <c r="B101" s="18"/>
    </row>
    <row r="102" spans="1:2" x14ac:dyDescent="0.25">
      <c r="A102" s="18" t="s">
        <v>5</v>
      </c>
      <c r="B102" s="18" t="s">
        <v>19</v>
      </c>
    </row>
    <row r="103" spans="1:2" x14ac:dyDescent="0.25">
      <c r="A103" s="18" t="s">
        <v>8</v>
      </c>
      <c r="B103" s="18" t="s">
        <v>20</v>
      </c>
    </row>
    <row r="104" spans="1:2" x14ac:dyDescent="0.25">
      <c r="A104" s="18" t="s">
        <v>43</v>
      </c>
      <c r="B104" s="18" t="s">
        <v>57</v>
      </c>
    </row>
    <row r="105" spans="1:2" x14ac:dyDescent="0.25">
      <c r="A105" s="18" t="s">
        <v>55</v>
      </c>
      <c r="B105" s="18" t="s">
        <v>58</v>
      </c>
    </row>
    <row r="106" spans="1:2" x14ac:dyDescent="0.25">
      <c r="A106" s="18"/>
      <c r="B106" s="18"/>
    </row>
    <row r="107" spans="1:2" x14ac:dyDescent="0.25">
      <c r="A107" s="18" t="s">
        <v>23</v>
      </c>
      <c r="B107" s="18"/>
    </row>
    <row r="108" spans="1:2" x14ac:dyDescent="0.25">
      <c r="A108" s="18" t="s">
        <v>9</v>
      </c>
      <c r="B108" s="18" t="s">
        <v>21</v>
      </c>
    </row>
    <row r="109" spans="1:2" x14ac:dyDescent="0.25">
      <c r="A109" s="18" t="s">
        <v>6</v>
      </c>
      <c r="B109" s="18" t="s">
        <v>24</v>
      </c>
    </row>
    <row r="110" spans="1:2" x14ac:dyDescent="0.25">
      <c r="A110" s="18" t="s">
        <v>7</v>
      </c>
      <c r="B110" s="18" t="s">
        <v>25</v>
      </c>
    </row>
    <row r="112" spans="1:2" x14ac:dyDescent="0.25">
      <c r="A112" s="18" t="s">
        <v>52</v>
      </c>
      <c r="B112" s="18"/>
    </row>
    <row r="113" spans="1:2" x14ac:dyDescent="0.25">
      <c r="A113" s="18" t="s">
        <v>53</v>
      </c>
      <c r="B113" s="18" t="s">
        <v>54</v>
      </c>
    </row>
  </sheetData>
  <sortState xmlns:xlrd2="http://schemas.microsoft.com/office/spreadsheetml/2017/richdata2" ref="A61:L61">
    <sortCondition ref="A61"/>
  </sortState>
  <pageMargins left="0.7" right="0.7" top="0.75" bottom="0.75" header="0.3" footer="0.3"/>
  <pageSetup paperSize="9" scale="66" orientation="landscape" r:id="rId1"/>
  <rowBreaks count="1" manualBreakCount="1">
    <brk id="58" max="12" man="1"/>
  </rowBreaks>
</worksheet>
</file>

<file path=docMetadata/LabelInfo.xml><?xml version="1.0" encoding="utf-8"?>
<clbl:labelList xmlns:clbl="http://schemas.microsoft.com/office/2020/mipLabelMetadata">
  <clbl:label id="{8b01d0b5-dadb-4d12-b4bc-cf1c18dc6ff7}" enabled="1" method="Privileged" siteId="{74c3677e-5b7b-432a-9b25-296263c3d0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Bostadsbyggnadsantaganden 26-41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Lundin Magnus (Ksk)</dc:creator>
  <cp:lastModifiedBy>Magnus Lundin (Ksk)</cp:lastModifiedBy>
  <cp:lastPrinted>2019-05-02T09:16:04Z</cp:lastPrinted>
  <dcterms:created xsi:type="dcterms:W3CDTF">2008-11-06T20:09:30Z</dcterms:created>
  <dcterms:modified xsi:type="dcterms:W3CDTF">2026-06-05T09:04:15Z</dcterms:modified>
</cp:coreProperties>
</file>